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9400" windowHeight="12600" activeTab="3"/>
  </bookViews>
  <sheets>
    <sheet name="概览" sheetId="17" r:id="rId1"/>
    <sheet name="包1" sheetId="18" r:id="rId2"/>
    <sheet name="包2" sheetId="12" r:id="rId3"/>
    <sheet name="包3" sheetId="13" r:id="rId4"/>
    <sheet name="包4" sheetId="14" r:id="rId5"/>
    <sheet name="包5" sheetId="15" r:id="rId6"/>
    <sheet name="包6" sheetId="1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<sst xmlns="http://schemas.openxmlformats.org/spreadsheetml/2006/main" count="1413" uniqueCount="426">
  <si>
    <t>概  览</t>
  </si>
  <si>
    <t>序号</t>
  </si>
  <si>
    <t>包号</t>
  </si>
  <si>
    <t>学校</t>
  </si>
  <si>
    <t>预算金额（元）</t>
  </si>
  <si>
    <t>小计（元）</t>
  </si>
  <si>
    <t>常州市第三中学</t>
  </si>
  <si>
    <t>常州外国语学校</t>
  </si>
  <si>
    <t>常州市第二十四中学</t>
  </si>
  <si>
    <t>常州市田家炳初级中学</t>
  </si>
  <si>
    <t>常州西藏民族中学</t>
  </si>
  <si>
    <t>常州市朝阳中学</t>
  </si>
  <si>
    <t>常州市第一中学</t>
  </si>
  <si>
    <t>常州市三河口高级中学</t>
  </si>
  <si>
    <t>江苏省常州高级中学</t>
  </si>
  <si>
    <t>常州市明德实验中学</t>
  </si>
  <si>
    <t>常州市北环中学</t>
  </si>
  <si>
    <t>常州市虹景中学</t>
  </si>
  <si>
    <t>常州市田家炳高级中学</t>
  </si>
  <si>
    <t>常州市北郊初级中学</t>
  </si>
  <si>
    <t>常州市兰陵中学</t>
  </si>
  <si>
    <t>常州市教科院附属初级中学</t>
  </si>
  <si>
    <t>常州市龙城高级中学</t>
  </si>
  <si>
    <t>常州市北郊高级中学</t>
  </si>
  <si>
    <t>常州市第五中学</t>
  </si>
  <si>
    <t>常州市勤业中学</t>
  </si>
  <si>
    <t>常州市实验初级中学</t>
  </si>
  <si>
    <t>常州市中吴实验学校</t>
  </si>
  <si>
    <t>常州市教科院附属高级中学</t>
  </si>
  <si>
    <t>常州市戚墅堰高级中学</t>
  </si>
  <si>
    <t>常州市正行中学</t>
  </si>
  <si>
    <t>常州市翠竹中学</t>
  </si>
  <si>
    <t>常州市同济中学</t>
  </si>
  <si>
    <t>常州市清潭中学</t>
  </si>
  <si>
    <t>常州市第二中学</t>
  </si>
  <si>
    <t>常州市花园中学</t>
  </si>
  <si>
    <t>常州市市北实验初级中学</t>
  </si>
  <si>
    <t>常州市丽华中学</t>
  </si>
  <si>
    <t>合计</t>
  </si>
  <si>
    <t>分包：1</t>
  </si>
  <si>
    <t>时间段</t>
  </si>
  <si>
    <t>年级</t>
  </si>
  <si>
    <t>预计人数</t>
  </si>
  <si>
    <t>城市</t>
  </si>
  <si>
    <t>拟活动地点</t>
  </si>
  <si>
    <t>拟出发时间</t>
  </si>
  <si>
    <t>天数</t>
  </si>
  <si>
    <t>人均标准（元）</t>
  </si>
  <si>
    <t>课程目标</t>
  </si>
  <si>
    <t>初步安排</t>
  </si>
  <si>
    <t>2026年秋季</t>
  </si>
  <si>
    <t>高一</t>
  </si>
  <si>
    <t>常州</t>
  </si>
  <si>
    <t>太湖湾劳动实践基地</t>
  </si>
  <si>
    <t>躬耕品秋实，淬炼青春志”的劳动教育实践活动和主题为“用脚步丈量坚韧，以汗水致敬青春”的坚韧行活动。</t>
  </si>
  <si>
    <t>安排劳动教育相关实践课程</t>
  </si>
  <si>
    <t>高二</t>
  </si>
  <si>
    <t>茅山森林世界</t>
  </si>
  <si>
    <t>走进自然、融入自然。增进同学之间的交流，打破日常课堂局限，加深同学情谊，融洽师生关系。</t>
  </si>
  <si>
    <t>茅山森林公园、东方盐湖城</t>
  </si>
  <si>
    <t>高三</t>
  </si>
  <si>
    <t>镇江</t>
  </si>
  <si>
    <t>江苏大学、西津渡、金山</t>
  </si>
  <si>
    <t>领略大学风采，科学规划个人生涯；探索山水之景，提升个审美品质。</t>
  </si>
  <si>
    <t>2027年春季</t>
  </si>
  <si>
    <t>南京</t>
  </si>
  <si>
    <t>南京红山动物圆、中山陵</t>
  </si>
  <si>
    <t>探趣自然奇迹，唱响生命之歌</t>
  </si>
  <si>
    <t>此次社会实践课程将带领学生参观南京红山森林动物园，提升对自然的保护意识，敬畏生命。</t>
  </si>
  <si>
    <t>无锡</t>
  </si>
  <si>
    <t>鼋头渚</t>
  </si>
  <si>
    <t>丰富课余生活，获得情绪放松，保持良好心态，为后续学习积蓄精神力量。</t>
  </si>
  <si>
    <t>灵山、拈花湾</t>
  </si>
  <si>
    <t>亲身体会自然山水的美丽，真实感受禅意山水和唐风宋韵的完美结合，滋养学生的生命力、创造力、想象力、意志力，培养爱人爱己爱自然的精神品质。</t>
  </si>
  <si>
    <t>七年级</t>
  </si>
  <si>
    <t>苏州</t>
  </si>
  <si>
    <t>天平山+木渎古镇</t>
  </si>
  <si>
    <t>感受中华传统非遗文化，增强文化自信与传统文化传承意识。</t>
  </si>
  <si>
    <t>爬山赏景，体验非遗</t>
  </si>
  <si>
    <t>八年级</t>
  </si>
  <si>
    <t>红山动物园</t>
  </si>
  <si>
    <t>感受自然，体悟生命</t>
  </si>
  <si>
    <t>扬州</t>
  </si>
  <si>
    <t>瘦西湖+运河博物馆</t>
  </si>
  <si>
    <t>感受中华传统文化，增强文化自信与传统文化传承意识。</t>
  </si>
  <si>
    <t>素质拓展系列活动</t>
  </si>
  <si>
    <t>惠山古镇</t>
  </si>
  <si>
    <t>参观、学习</t>
  </si>
  <si>
    <t>九年级</t>
  </si>
  <si>
    <t>灵山圣境</t>
  </si>
  <si>
    <t>佳农
生态园</t>
  </si>
  <si>
    <t>感受农事乐趣，聆听自然声音，收获劳动实践的快乐。</t>
  </si>
  <si>
    <t>领略田园美丽风光，分组参与农事</t>
  </si>
  <si>
    <t>常熟</t>
  </si>
  <si>
    <t>沙家浜</t>
  </si>
  <si>
    <t>踏寻革命热土，感悟军民深情，收获红色实践的力量。</t>
  </si>
  <si>
    <t>漫步芦荡水乡美景，分组追寻革命印记</t>
  </si>
  <si>
    <t>南京红山动物园</t>
  </si>
  <si>
    <t>领略风光，生命教育</t>
  </si>
  <si>
    <t>常州
恐龙园</t>
  </si>
  <si>
    <t>探索科技魅力，促进学生全面发展</t>
  </si>
  <si>
    <t>畅游中华恐龙园，领略恐龙文化</t>
  </si>
  <si>
    <t>南山竹海</t>
  </si>
  <si>
    <t>探寻竹海翠色秘境，聆听松风竹韵，收获亲近自然的喜悦。</t>
  </si>
  <si>
    <t>探访南山竹海胜地，分组体验生态研学</t>
  </si>
  <si>
    <t>无锡灵山拈花湾</t>
  </si>
  <si>
    <t>聆听自然声音，美育浸润。</t>
  </si>
  <si>
    <t>领略风光，美育浸润</t>
  </si>
  <si>
    <t>苏州乐园森林世界</t>
  </si>
  <si>
    <t>探秘森野增见识，乐享实践励童心。</t>
  </si>
  <si>
    <t>参观苏州乐园森林世界</t>
  </si>
  <si>
    <t>三国城、水浒城</t>
  </si>
  <si>
    <t>览尽英雄千载事，厚植少年一寸心。</t>
  </si>
  <si>
    <t>参观三国、水浒城</t>
  </si>
  <si>
    <t>焦山、西津渡</t>
  </si>
  <si>
    <t>感受千年古城魅力，体验地方文化与风土人情。</t>
  </si>
  <si>
    <t>参观焦山、西津渡</t>
  </si>
  <si>
    <t>瘦西湖、东关街</t>
  </si>
  <si>
    <t>感受江南园林之美，争做中华文化传承人。</t>
  </si>
  <si>
    <t>参观瘦西湖和东关街</t>
  </si>
  <si>
    <t>红山森林动物园</t>
  </si>
  <si>
    <t>感悟敬畏自然、和谐共生的理念。</t>
  </si>
  <si>
    <t>参观红山森林动物园</t>
  </si>
  <si>
    <t>太湖湾营地、灵山胜境</t>
  </si>
  <si>
    <t>涵养平和心境，锤炼坚韧品格，增强责任担当。</t>
  </si>
  <si>
    <t>参观太湖湾营地、灵山胜境</t>
  </si>
  <si>
    <t>窑湖小镇、龙池山自行车公园</t>
  </si>
  <si>
    <t>探寻陶都文脉，行走茶乡山水</t>
  </si>
  <si>
    <t>参观窑湖小镇、龙池山自行车公园</t>
  </si>
  <si>
    <t>茅山、茅山森林世界</t>
  </si>
  <si>
    <t>探秘自然生态，寻访茅山文脉</t>
  </si>
  <si>
    <t>徒步茅山，参观茅山森林世界</t>
  </si>
  <si>
    <t>东方盐湖城</t>
  </si>
  <si>
    <t>传承传统文化，感悟自然美好</t>
  </si>
  <si>
    <t>参观东方盐湖城</t>
  </si>
  <si>
    <t>亲近自然、热爱生命</t>
  </si>
  <si>
    <t>参观南京红山动物园</t>
  </si>
  <si>
    <t>中华恐龙园</t>
  </si>
  <si>
    <t>探索科技魅力，学会防灾避险促进学生全面发展</t>
  </si>
  <si>
    <t>畅游中华恐龙园，领略恐龙文化，在防灾避险馆开展安全教育。</t>
  </si>
  <si>
    <t>宜兴</t>
  </si>
  <si>
    <t>宜兴窑湖小镇</t>
  </si>
  <si>
    <t>文化传承，厚植爱国主义情怀</t>
  </si>
  <si>
    <t>参观和小组活动</t>
  </si>
  <si>
    <t>无锡惠山古镇</t>
  </si>
  <si>
    <t>亲近自然，感受传统文化的魅力</t>
  </si>
  <si>
    <t>参观无锡惠山古镇</t>
  </si>
  <si>
    <t>无锡灵山、拈花湾</t>
  </si>
  <si>
    <t>分包：2</t>
  </si>
  <si>
    <t>瘦西湖 大运河博物馆</t>
  </si>
  <si>
    <t>2027年秋季</t>
  </si>
  <si>
    <t>2028年秋季</t>
  </si>
  <si>
    <t>探索侏罗秘境，启迪科学思辨</t>
  </si>
  <si>
    <t xml:space="preserve">游览中华恐龙园，参观和小组活动 </t>
  </si>
  <si>
    <t>鼋头渚、拈花湾</t>
  </si>
  <si>
    <t>感受祖国美好山河</t>
  </si>
  <si>
    <t>体悟精神文脉，励志逐梦芳华</t>
  </si>
  <si>
    <t>灵山、拈花湾，参观和小组活动</t>
  </si>
  <si>
    <t>三国水浒城</t>
  </si>
  <si>
    <t>沐名著遗风，观宋代市井，品忠义之情，启文学之思</t>
  </si>
  <si>
    <t>参观无锡水浒城</t>
  </si>
  <si>
    <t>苏州乐园</t>
  </si>
  <si>
    <t>释学业之压，增同窗之谊</t>
  </si>
  <si>
    <t>参观苏州乐园</t>
  </si>
  <si>
    <t>扬州大学、瘦西湖</t>
  </si>
  <si>
    <t>感大学之韵，立鸿鹄之志</t>
  </si>
  <si>
    <t>参观扬州大学、瘦西湖</t>
  </si>
  <si>
    <t>嬉戏谷</t>
  </si>
  <si>
    <t>探动漫奇境，赏数字文创，减压怡情，开智拓界</t>
  </si>
  <si>
    <t>参观嬉戏谷</t>
  </si>
  <si>
    <t>灵山大佛</t>
  </si>
  <si>
    <t>承传统文化，养人文之怀</t>
  </si>
  <si>
    <t>参观灵山大佛</t>
  </si>
  <si>
    <t>南京园博园</t>
  </si>
  <si>
    <t>以培养学生高雅的情趣、为目的，通过实地考察、学习体验等方式引导广大学生观察、观赏物种繁盛、生态多样的植物以及丰富的石灰石矿产资源。</t>
  </si>
  <si>
    <t>加强学生对优秀大学的向往，对感兴趣专业的钻研，激发他们的爱国情操、公民意识和社会责任感，树立正确的社会主义荣辱观，牢记历史使命，承担社会责任，明晰自我理想，珍惜青春，发奋学习，努力成长为有理想、有道德、有文化、守纪律、敢担当的社会主义公民。</t>
  </si>
  <si>
    <t>强基</t>
  </si>
  <si>
    <t>扬州瘦西湖、大运河博物馆</t>
  </si>
  <si>
    <t>走近瘦西湖，了解中国古代人们的劳动智慧，培养学生民族自豪感，争做中华文化传承人。参观博物馆，品味被岁月浸染的历史，感受江淮人文历史，增强文化自信，争做中华文化传承人。</t>
  </si>
  <si>
    <t>此次社会实践课程将带领学生参观南京红山森林动物园，提升对自然的保护意识，敬畏生命</t>
  </si>
  <si>
    <t>灵山</t>
  </si>
  <si>
    <t>依托灵山人文建筑、传统艺术、生态环境资源，开展沉浸式社会实践，实现价值体认、知识拓展、能力提升、品格养成，做到知行合一，增强文化自信，培育学生社会责任与人文素养</t>
  </si>
  <si>
    <t>小组活动</t>
  </si>
  <si>
    <t>大运河博物馆</t>
  </si>
  <si>
    <t>探究运河古往今来 传承文化生生不息</t>
  </si>
  <si>
    <t>参观扬州中国大运河博物馆 扬州三湾湿地公园  东关街历史文化街区</t>
  </si>
  <si>
    <t>太湖湾露营谷</t>
  </si>
  <si>
    <t>砺行明德凝众志，
同心协力筑班魂</t>
  </si>
  <si>
    <t xml:space="preserve">上午：破冰热身 、教官带领班级团建PK，中午集体用餐休整，下午：穿插自然观察或农趣活动，最后小组总结分享、教官点评。
</t>
  </si>
  <si>
    <t>明德启智寻古韵 
盐湖访圣悟春秋</t>
  </si>
  <si>
    <t>1.体验刻纸技术，感受非遗魅力2.游“兑盐藏”馆，赏五彩盐画3.共习隅中八段锦，感悟武林真谛4.玩投壶游戏，享古人雅致5.三真祠画符，品国学文化。最后小组总结分享、领队点评。</t>
  </si>
  <si>
    <t>常州恐龙园+恐龙人防灾避险体验馆</t>
  </si>
  <si>
    <t>探秘远古恐龙世界 筑牢生命安全防线</t>
  </si>
  <si>
    <t>参观恐龙园，体验恐龙人防灾避险体验馆</t>
  </si>
  <si>
    <t>常州市安能国防教育基地</t>
  </si>
  <si>
    <t>明德致远强意识，安全护航伴成长</t>
  </si>
  <si>
    <t>参观常州安能基地，由教官带领分班轮流体验应急安全馆（地震/台风/火灾模拟），中午集体用餐，下午分班实训心肺复苏、包扎、海姆立克急救法，随后参观救援装备库与荣誉室，聆听抢险故事，最后班级代表分享心得、教官总结。</t>
  </si>
  <si>
    <t>无锡灵山胜境</t>
  </si>
  <si>
    <t>明智凝心竞征程 载仁怀礼润善德</t>
  </si>
  <si>
    <t>1.无锡和平村：灵山脚下阶段表彰；2.徒步毅行：太湖七里风光堤毅行；3.灵山胜境：灵山祈愿寄未来。</t>
  </si>
  <si>
    <t>循盐脉知岁月，践研学砺少年</t>
  </si>
  <si>
    <t>依托专题展馆，开展江南盐文化、茅山人文主题研学实践活动。</t>
  </si>
  <si>
    <t>参观扬州瘦西湖、大运河博物馆</t>
  </si>
  <si>
    <t>循东方雅韵，做和正少年</t>
  </si>
  <si>
    <t>1. 赏唐风，品雅韵2. 寻文脉，增自信3. 修品格，善协作</t>
  </si>
  <si>
    <t>新四军纪念馆、宝盛园</t>
  </si>
  <si>
    <t>传承红色基因，厚植爱国主义情怀</t>
  </si>
  <si>
    <t>参观学习</t>
  </si>
  <si>
    <t>西津渡、镇江博物馆、焦山</t>
  </si>
  <si>
    <t>坚定文化自信，厚植家国情怀</t>
  </si>
  <si>
    <t>分包：3</t>
  </si>
  <si>
    <t>泰州</t>
  </si>
  <si>
    <t>溱湖湿地公园、溱潼古镇</t>
  </si>
  <si>
    <t>感受湿地生物多样性，感受运河文化与水乡生活智慧</t>
  </si>
  <si>
    <t>参观溱湖湿地公园、溱潼古镇</t>
  </si>
  <si>
    <t>西津渡、焦山、镇江博物馆</t>
  </si>
  <si>
    <t>感受镇江的历史底蕴和文化传承，激发爱国情怀</t>
  </si>
  <si>
    <t>参观西津渡、焦山、镇江博物馆</t>
  </si>
  <si>
    <t>南师大、牛首山</t>
  </si>
  <si>
    <t>了解高校的学术氛围和校园文化，感受中国传统文化的博大精深。</t>
  </si>
  <si>
    <t>参观南师大、牛首山</t>
  </si>
  <si>
    <t>瘦西湖、扬大</t>
  </si>
  <si>
    <t>感受中国传统文化的魅力，了解高校的学术氛围和校园文化，</t>
  </si>
  <si>
    <t>参观瘦西湖、扬大</t>
  </si>
  <si>
    <t>培养敬畏自然、尊重生命的价值观，培养社会责任感和爱国情怀</t>
  </si>
  <si>
    <t>参观灵山</t>
  </si>
  <si>
    <t>扬州大运河博物馆，瘦西湖</t>
  </si>
  <si>
    <t>培养文化认同与家国情怀，深刻理解中华文明的源远流长和民族精神</t>
  </si>
  <si>
    <t>品万亩竹韵，悟知行成长</t>
  </si>
  <si>
    <t>分组生态研学</t>
  </si>
  <si>
    <t>培养学生民族自豪感，争做中华文化传承人。参观博物馆，品味被岁月浸染的历史，感受江淮人文历史，增强文化自信，争做中华文化传承人。</t>
  </si>
  <si>
    <t>参与自然与生态课堂，实现文化与历史探索，锻炼品格与意志</t>
  </si>
  <si>
    <t>探访南山竹海，分组生态研学</t>
  </si>
  <si>
    <t>欣赏古典园林艺术，感受自然山水意境，提升审美素养。</t>
  </si>
  <si>
    <t>灵山感悟坚强意志品质</t>
  </si>
  <si>
    <t>重温抗战历史，厚植爱国主义情怀</t>
  </si>
  <si>
    <t>参观沙家浜革命历史纪念馆，观看实景剧《芦荡烽火》</t>
  </si>
  <si>
    <t>感受中华优秀传统文化，磨炼意志品质，培养团队协作精神</t>
  </si>
  <si>
    <t>参观灵山胜境和拈花湾</t>
  </si>
  <si>
    <t>中华恐龙园+恐龙人防灾避险体验馆</t>
  </si>
  <si>
    <t>通过沉浸式体验与实操训练，让学生掌握地震、消防、急救等基本防灾避险知识，增强安全意识和自我保护能力，养成敬畏生命、主动避险的良好习惯。</t>
  </si>
  <si>
    <t>学习防灾避险技能，筑牢生命安全防线</t>
  </si>
  <si>
    <t>嬉戏谷+露营谷</t>
  </si>
  <si>
    <t>参观嬉戏谷和露营谷</t>
  </si>
  <si>
    <t>宝盛园+新四军纪念馆</t>
  </si>
  <si>
    <t>参观宝盛园和新四军纪念馆</t>
  </si>
  <si>
    <t>参观灵山、拈花湾</t>
  </si>
  <si>
    <t>红山动物园+渡江胜利纪念馆</t>
  </si>
  <si>
    <t> 在红山动物园观察动物习性、理解生态保护；在渡江胜利纪念馆重温革命历史、厚植家国情怀。</t>
  </si>
  <si>
    <t>赴渡江胜利纪念馆参观展厅、聆听讲解、完成研学任务卡。红山动物园开展动物观察与自然笔记记录。</t>
  </si>
  <si>
    <t>常州太湖湾耕读基地</t>
  </si>
  <si>
    <t>体验农耕文化，感悟劳动价值，培养勤俭品德。</t>
  </si>
  <si>
    <t>体验种植采摘，学习农具使用，感悟劳动艰辛。</t>
  </si>
  <si>
    <t>南师大+牛首山</t>
  </si>
  <si>
    <t>访南师悟厚生精神立求学志，登牛首寻先贤遗迹养家国情。</t>
  </si>
  <si>
    <t>游南师随园感学术氛围；登牛首探古迹悟报国情怀。</t>
  </si>
  <si>
    <t>苏州博物馆（本馆）+虎丘山风景区</t>
  </si>
  <si>
    <t>游苏博赏吴地文物悟江南文脉，登虎丘寻吴王遗迹养历史情怀。</t>
  </si>
  <si>
    <t>上午参观苏博本馆赏馆藏珍品，下午登虎丘探剑池斜塔访古。</t>
  </si>
  <si>
    <t xml:space="preserve"> 游灵山赏山水园林悟传统建筑之美，访拈花湾观唐风古韵养人文审美情趣。</t>
  </si>
  <si>
    <t>上午观灵山胜境赏山水建筑，下午游拈花湾小镇体验非遗手作。</t>
  </si>
  <si>
    <t>分包：4</t>
  </si>
  <si>
    <t>南京红山森林公园</t>
  </si>
  <si>
    <t>理解生态链，开展跨学科活动</t>
  </si>
  <si>
    <t>参观森林公园，开展语文、地理、生物等学科实践活动</t>
  </si>
  <si>
    <t>实景课堂，落实五育并举，引导学生走出教室，实现知行合一</t>
  </si>
  <si>
    <t>参观南京园博园，开展实地研学观察，交流审美感悟。</t>
  </si>
  <si>
    <t>南师大、南理工等大学</t>
  </si>
  <si>
    <t>加强学生对优秀大学的向往，对感兴趣专业的钻研，明晰自我理想，珍惜青春，发奋学习，努力成长为社会主义接班人。</t>
  </si>
  <si>
    <t>参观南师大/南理工等优秀高校校园和小组活动</t>
  </si>
  <si>
    <t>以美育人，以文化人</t>
  </si>
  <si>
    <t>参观瘦西湖和大运河博物馆，认识美，体味文化变迁</t>
  </si>
  <si>
    <t>了解大运河历史文化价值，厚植文化自信</t>
  </si>
  <si>
    <t>组织展馆研学参观，完成探究记录与交流感悟。</t>
  </si>
  <si>
    <t>凝心砺志稳心态，全力以赴战高考</t>
  </si>
  <si>
    <t>踏访灵山研学体悟，开展团队励志活动。</t>
  </si>
  <si>
    <t>太湖湾耕读基地</t>
  </si>
  <si>
    <t>深耕劳动沃土，实践赋能成长</t>
  </si>
  <si>
    <t>农耕文化学习，秋收劳动及大锅饭体验。</t>
  </si>
  <si>
    <t>环球动漫嬉戏谷</t>
  </si>
  <si>
    <t>领略动漫创意，求索少年真知</t>
  </si>
  <si>
    <t>游览环球动漫嬉戏谷，淬炼科创思维</t>
  </si>
  <si>
    <t>游览中华恐龙园，校园狂欢节主题</t>
  </si>
  <si>
    <t>研习非遗雅艺，厚植文化初心</t>
  </si>
  <si>
    <t>游览东方盐湖城，体验非遗文化，创造艺术灵感</t>
  </si>
  <si>
    <t>园博园</t>
  </si>
  <si>
    <t>品读苏韵园境，笃行青春实践</t>
  </si>
  <si>
    <t>游览南京园博园，体验江苏13园林之美</t>
  </si>
  <si>
    <t>无锡灵山</t>
  </si>
  <si>
    <t>游览无锡灵山胜境，激扬高三梦想</t>
  </si>
  <si>
    <t>常州中华恐龙园和恐龙人防灾避险体验馆</t>
  </si>
  <si>
    <t>金坛黄金村和茅山森林世界</t>
  </si>
  <si>
    <t>感受农事乐趣，聆听自然声音，收获劳动实践的快乐，提升团队合作的能力。</t>
  </si>
  <si>
    <t>领略田园美丽风光，分组参与农事，分组开展实践拓展。</t>
  </si>
  <si>
    <t>沙家浜革命教育基地</t>
  </si>
  <si>
    <t>金坛茅山茶海和东方盐湖城</t>
  </si>
  <si>
    <t>感受中华优秀传统文化，进行采茶劳动实践，提升团队合作能力。</t>
  </si>
  <si>
    <t>分组进行采茶体验，领略自然风光，开展分组实践。</t>
  </si>
  <si>
    <t>溧阳南山竹海</t>
  </si>
  <si>
    <t>探访南山竹海胜地，分组体验生态研学，进行挖笋劳动，提高实践能力。</t>
  </si>
  <si>
    <t>灵山大佛和拈花湾禅意小镇</t>
  </si>
  <si>
    <t>聆听自然声音，感受中华优秀传统文化，实现美育浸润。</t>
  </si>
  <si>
    <t>领略自然风光，分组开展社会实践。</t>
  </si>
  <si>
    <t>佳农探趣休闲生态园</t>
  </si>
  <si>
    <t>青春实践出真知  耕读劳动助成长</t>
  </si>
  <si>
    <t>体验劳动的艰辛与快乐，增强对农耕文化的了解和认识。</t>
  </si>
  <si>
    <t>追寻革命印记</t>
  </si>
  <si>
    <t>天平山+苏州博物馆西馆</t>
  </si>
  <si>
    <t>群雁振翅越枫岭 知行合一砺青春</t>
  </si>
  <si>
    <t>感悟吴地先民的智慧与范仲淹的崇高精神品格，增强文化自信与民族自豪感。</t>
  </si>
  <si>
    <t>扬州瘦西湖、东关街</t>
  </si>
  <si>
    <t>览山河人文盛景  悟知行成长真谛</t>
  </si>
  <si>
    <t>通过实景游览沉浸式感受江南园林美学与老街人文底蕴，拓宽学生视野，厚植传统文化素养与文化自信。</t>
  </si>
  <si>
    <t>行走感知自然  实践淬炼成长</t>
  </si>
  <si>
    <t>沉浸式感受园艺艺术、生态保护与城市更新理念，拓宽知识面、陶冶审美情操。</t>
  </si>
  <si>
    <t>无锡灵山文化风景区、拈花湾</t>
  </si>
  <si>
    <t>以行走丰盈学识  以实践赋能青春</t>
  </si>
  <si>
    <t>沉浸式体悟山水人文与禅意康养文化。在自然风光与人文景致中舒缓备考压力、调适考前心态，涵养平和从容的心境。</t>
  </si>
  <si>
    <t>全校</t>
  </si>
  <si>
    <t>参观盐文化博物馆，道文化主题展馆</t>
  </si>
  <si>
    <t>三国城</t>
  </si>
  <si>
    <t>了解三国经典历史事件，感受三国文化</t>
  </si>
  <si>
    <t>游览桃园、吴王宫、水军训练营、曹操楼船等场景</t>
  </si>
  <si>
    <t>分包：5</t>
  </si>
  <si>
    <t>南京红山动物园+南师大随园校区</t>
  </si>
  <si>
    <t>此次社会实践课程将带领学生参观南京红山森林动物园，提升对自然的保护意识，敬畏生命，参观南师大随园校区</t>
  </si>
  <si>
    <t>在红山动物园感受生命之美，激发学生热爱生命、敬畏自然之心</t>
  </si>
  <si>
    <t>参观南京红山动物园景区，参观南师大随园校区</t>
  </si>
  <si>
    <t>苏州周庄+苏州大学</t>
  </si>
  <si>
    <t>漫步周庄水巷，探寻古镇文脉，在小桥流水中感悟历史积淀，增强文化自信。</t>
  </si>
  <si>
    <t>参观周庄景区，参观苏州大学</t>
  </si>
  <si>
    <t>鼋头渚+江南大学</t>
  </si>
  <si>
    <t>走近鼋头渚，了解大自然的各种形态，培养学生美感，争做热爱生命的崇贤学子。</t>
  </si>
  <si>
    <t>参观和小组活动，参观江南大学</t>
  </si>
  <si>
    <t>窑湖小镇+苏南小延安</t>
  </si>
  <si>
    <t>领略窑湖风光，探访红色旧址感悟革命精神，厚植家国情怀，传承红色基因</t>
  </si>
  <si>
    <t>参观窑湖小镇景区，参观苏南小延安</t>
  </si>
  <si>
    <t>灵山大佛+江南大学</t>
  </si>
  <si>
    <t>在自然人文中感悟沉淀，在
登高望远中坚定初心</t>
  </si>
  <si>
    <t>参观灵山大佛景区，参观江南大学</t>
  </si>
  <si>
    <t>观察动物行为，理解生态保护，树立生命尊重意识。</t>
  </si>
  <si>
    <t>分组观察记录动物行为，完成研学手册任务。</t>
  </si>
  <si>
    <t>了解三国水浒城影视文旅背景，感悟古典文学历史内涵，提升实地观察调研能力，体会传统文化魅力，做到知行合一。</t>
  </si>
  <si>
    <t>分组参观影视场景，观察建筑，记录文学、影视相关素材</t>
  </si>
  <si>
    <t>2027年4月中旬</t>
  </si>
  <si>
    <t>了解灵山大佛历史文化与建筑艺术，感受中华传统文化魅力，锻炼调研观察能力，增强文化自信，做到知行合一。</t>
  </si>
  <si>
    <t>实地参观调研，观察建筑、记录文化现象；</t>
  </si>
  <si>
    <t>扬州瘦西湖+扬州大学瘦西湖校区</t>
  </si>
  <si>
    <t>一半书香求索，一半湖光美色</t>
  </si>
  <si>
    <t>参观扬州瘦西湖，参观扬州大学瘦西湖校区</t>
  </si>
  <si>
    <t>常州大学+佳农探趣劳动实践基地</t>
  </si>
  <si>
    <t>探知高校学术殿堂，躬耕体悟劳动之美</t>
  </si>
  <si>
    <t>参观常州大学，走近佳农探趣劳动实践基地</t>
  </si>
  <si>
    <t>探访高校底蕴，漫游瘦西湖秋韵</t>
  </si>
  <si>
    <t>常州恐龙园</t>
  </si>
  <si>
    <t>收获快乐的情绪，探究生物兴趣</t>
  </si>
  <si>
    <t>探趣常州恐龙园</t>
  </si>
  <si>
    <t>登惠山，游古镇；感受自然之美，放松身心；游览家风文化，了解古镇民俗风情。</t>
  </si>
  <si>
    <t>天平山、木渎古镇</t>
  </si>
  <si>
    <t>登天平山，赏红枫之景</t>
  </si>
  <si>
    <t>大运河博物馆、瘦西湖</t>
  </si>
  <si>
    <t>探寻运河文化，感受城市记忆</t>
  </si>
  <si>
    <t>参观运河博物馆、瘦西湖周边历史街区，开展运河文化探究。</t>
  </si>
  <si>
    <t>参观运河博物馆、瘦西湖沿线古迹，记录身边的运河文化。</t>
  </si>
  <si>
    <t>走进自然，关爱生命</t>
  </si>
  <si>
    <t>游览红山森林动物园，开展动物观察、生态记录与环保讨论。</t>
  </si>
  <si>
    <t>灵山胜境、拈花湾</t>
  </si>
  <si>
    <t>感受传统文化，品悟哲理之思</t>
  </si>
  <si>
    <t>1. 了解无锡、江阴、宜兴等地历史文化遗存；2. 探究家乡文化发展脉络；3. 增强热爱家乡的情感</t>
  </si>
  <si>
    <t>探究运河文化,领略江南魅力</t>
  </si>
  <si>
    <t>参观扬州中国大运河博物馆 瘦西湖</t>
  </si>
  <si>
    <t>常州中华恐龙园</t>
  </si>
  <si>
    <t>感受三国文化，了解三国历史</t>
  </si>
  <si>
    <t>2027年4月16日</t>
  </si>
  <si>
    <t>分包：6</t>
  </si>
  <si>
    <t>天目湖山水园</t>
  </si>
  <si>
    <t>感知天目湖生态与乡土文化</t>
  </si>
  <si>
    <t>实地观湖研学，探究生态与人文之美</t>
  </si>
  <si>
    <t>无锡鼋头渚公园</t>
  </si>
  <si>
    <t>山水入课堂，行走读太湖</t>
  </si>
  <si>
    <t>游览鼋头渚自然风光，感悟江南文脉</t>
  </si>
  <si>
    <t>乐游森林世界，探秘科学原理</t>
  </si>
  <si>
    <t>游览森林世界六大主题区域</t>
  </si>
  <si>
    <t>观察生灵，感悟自然</t>
  </si>
  <si>
    <t>游览红山动物园</t>
  </si>
  <si>
    <t>探秘竹海，知行悟学</t>
  </si>
  <si>
    <t>游览南山竹海景区</t>
  </si>
  <si>
    <t>无锡灵山大佛+拈花湾</t>
  </si>
  <si>
    <t>探寻胜境，浸润人文</t>
  </si>
  <si>
    <t>感悟传统雕塑艺术并参观景点</t>
  </si>
  <si>
    <t>常州佳农生态园</t>
  </si>
  <si>
    <t>生态探趣，劳动光荣</t>
  </si>
  <si>
    <t>开展农事实践</t>
  </si>
  <si>
    <t>常州恐龙园、防灾避险管</t>
  </si>
  <si>
    <t>安全为先，防范为要</t>
  </si>
  <si>
    <t>参观恐龙园，进入防灾避险馆接受主题教育</t>
  </si>
  <si>
    <t>常州太湖湾耕读大基地</t>
  </si>
  <si>
    <t>劳动体验，团队协作</t>
  </si>
  <si>
    <t>土灶做饭，开展主题活动</t>
  </si>
  <si>
    <t>探自然风光，感受生物多样性</t>
  </si>
  <si>
    <t>参观红山动物园</t>
  </si>
  <si>
    <t>扬州瘦西湖</t>
  </si>
  <si>
    <t>参观瘦西湖</t>
  </si>
  <si>
    <t>溱湖湿地公园</t>
  </si>
  <si>
    <t>湿地寻踪问生态，青春践行护自然</t>
  </si>
  <si>
    <t>参观溱湖湿地公园</t>
  </si>
  <si>
    <t>传承红色基因，厚植爱国主义情怀。踏寻革命热土，感悟军民深情，收获红色实践的力量。</t>
  </si>
  <si>
    <t>南京中山陵，南京植物园</t>
  </si>
  <si>
    <t>参观中山陵和南京植物园</t>
  </si>
  <si>
    <t>灵山和无锡博物院</t>
  </si>
  <si>
    <t>领略名景，感受传统文化，增强文化自信</t>
  </si>
  <si>
    <t>参观博物馆，完成规定打卡任务。</t>
  </si>
  <si>
    <t>增强团队凝聚力，激励学生阳光成长</t>
  </si>
  <si>
    <t>团队拓展，励志行</t>
  </si>
  <si>
    <t>参观镇江西津渡、镇江博物馆、焦山</t>
  </si>
  <si>
    <t>鼋头渚、太湖仙岛</t>
  </si>
  <si>
    <t>感受山水之美，坚定文化自信</t>
  </si>
  <si>
    <t>参观无锡鼋头渚、太湖仙岛</t>
  </si>
  <si>
    <t>缓解学业压力，厚植家国情怀</t>
  </si>
  <si>
    <t>参观无锡灵山胜境、禅意拈花湾</t>
  </si>
  <si>
    <t>无锡三国城水浒城</t>
  </si>
  <si>
    <t>参观南京红山动物园景区</t>
  </si>
  <si>
    <t>金坛</t>
  </si>
  <si>
    <t>金坛茅山茶海+东方盐湖城</t>
  </si>
  <si>
    <t>扬州瘦西湖+大运河博物馆</t>
  </si>
  <si>
    <t>聆听自然声音，感受中华优秀传统文化，实现美育浸润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</si>
</sst>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2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0"/>
      <color rgb="FFFF0000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2.xml"/><Relationship Id="rId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35"/>
  <sheetViews>
    <sheetView topLeftCell="A14" workbookViewId="0">
      <selection activeCell="D27" sqref="D27"/>
    </sheetView>
  </sheetViews>
  <sheetFormatPr defaultColWidth="9" defaultRowHeight="16.8" outlineLevelCol="5"/>
  <cols>
    <col min="4" max="4" width="31.75" customWidth="1"/>
    <col min="5" max="5" width="18.125" customWidth="1"/>
    <col min="6" max="6" width="13.25" customWidth="1"/>
    <col min="7" max="7" width="24.625" customWidth="1"/>
    <col min="8" max="8" width="9.375"/>
  </cols>
  <sheetData>
    <row r="1" ht="39" customHeight="1" spans="2:6">
      <c r="B1" s="25" t="s">
        <v>0</v>
      </c>
      <c r="C1" s="25"/>
      <c r="D1" s="25"/>
      <c r="E1" s="25"/>
      <c r="F1" s="25"/>
    </row>
    <row r="2" ht="22" customHeight="1" spans="2:6">
      <c r="B2" s="26" t="s">
        <v>1</v>
      </c>
      <c r="C2" s="26" t="s">
        <v>2</v>
      </c>
      <c r="D2" s="27" t="s">
        <v>3</v>
      </c>
      <c r="E2" s="26" t="s">
        <v>4</v>
      </c>
      <c r="F2" s="26" t="s">
        <v>5</v>
      </c>
    </row>
    <row r="3" ht="22" customHeight="1" spans="2:6">
      <c r="B3" s="26">
        <v>1</v>
      </c>
      <c r="C3" s="26">
        <v>1</v>
      </c>
      <c r="D3" s="7" t="s">
        <v>6</v>
      </c>
      <c r="E3" s="28">
        <v>637800</v>
      </c>
      <c r="F3" s="29">
        <f>SUM(E3:E8)</f>
        <v>2334120</v>
      </c>
    </row>
    <row r="4" ht="22" customHeight="1" spans="2:6">
      <c r="B4" s="26">
        <v>2</v>
      </c>
      <c r="C4" s="26"/>
      <c r="D4" s="7" t="s">
        <v>7</v>
      </c>
      <c r="E4" s="28">
        <v>601200</v>
      </c>
      <c r="F4" s="29"/>
    </row>
    <row r="5" ht="22" customHeight="1" spans="2:6">
      <c r="B5" s="26">
        <v>3</v>
      </c>
      <c r="C5" s="26"/>
      <c r="D5" s="7" t="s">
        <v>8</v>
      </c>
      <c r="E5" s="28">
        <v>506400</v>
      </c>
      <c r="F5" s="29"/>
    </row>
    <row r="6" ht="22" customHeight="1" spans="2:6">
      <c r="B6" s="26">
        <v>4</v>
      </c>
      <c r="C6" s="26"/>
      <c r="D6" s="7" t="s">
        <v>9</v>
      </c>
      <c r="E6" s="28">
        <v>207360</v>
      </c>
      <c r="F6" s="29"/>
    </row>
    <row r="7" ht="22" customHeight="1" spans="2:6">
      <c r="B7" s="26">
        <v>5</v>
      </c>
      <c r="C7" s="26"/>
      <c r="D7" s="7" t="s">
        <v>10</v>
      </c>
      <c r="E7" s="28">
        <v>121920</v>
      </c>
      <c r="F7" s="29"/>
    </row>
    <row r="8" ht="22" customHeight="1" spans="2:6">
      <c r="B8" s="26">
        <v>6</v>
      </c>
      <c r="C8" s="26"/>
      <c r="D8" s="7" t="s">
        <v>11</v>
      </c>
      <c r="E8" s="28">
        <v>259440</v>
      </c>
      <c r="F8" s="29"/>
    </row>
    <row r="9" ht="22" customHeight="1" spans="2:6">
      <c r="B9" s="26">
        <v>7</v>
      </c>
      <c r="C9" s="26">
        <v>2</v>
      </c>
      <c r="D9" s="7" t="s">
        <v>12</v>
      </c>
      <c r="E9" s="28">
        <v>646920</v>
      </c>
      <c r="F9" s="29">
        <f>SUM(E9:E14)</f>
        <v>2308080</v>
      </c>
    </row>
    <row r="10" ht="22" customHeight="1" spans="2:6">
      <c r="B10" s="26">
        <v>8</v>
      </c>
      <c r="C10" s="26"/>
      <c r="D10" s="7" t="s">
        <v>13</v>
      </c>
      <c r="E10" s="28">
        <v>516960</v>
      </c>
      <c r="F10" s="29"/>
    </row>
    <row r="11" ht="22" customHeight="1" spans="2:6">
      <c r="B11" s="26">
        <v>9</v>
      </c>
      <c r="C11" s="26"/>
      <c r="D11" s="7" t="s">
        <v>14</v>
      </c>
      <c r="E11" s="28">
        <v>487080</v>
      </c>
      <c r="F11" s="29"/>
    </row>
    <row r="12" ht="22" customHeight="1" spans="2:6">
      <c r="B12" s="26">
        <v>10</v>
      </c>
      <c r="C12" s="26"/>
      <c r="D12" s="7" t="s">
        <v>15</v>
      </c>
      <c r="E12" s="28">
        <v>259440</v>
      </c>
      <c r="F12" s="29"/>
    </row>
    <row r="13" ht="22" customHeight="1" spans="2:6">
      <c r="B13" s="26">
        <v>11</v>
      </c>
      <c r="C13" s="26"/>
      <c r="D13" s="7" t="s">
        <v>16</v>
      </c>
      <c r="E13" s="28">
        <v>197280</v>
      </c>
      <c r="F13" s="29"/>
    </row>
    <row r="14" ht="22" customHeight="1" spans="2:6">
      <c r="B14" s="26">
        <v>12</v>
      </c>
      <c r="C14" s="26"/>
      <c r="D14" s="7" t="s">
        <v>17</v>
      </c>
      <c r="E14" s="28">
        <v>200400</v>
      </c>
      <c r="F14" s="29"/>
    </row>
    <row r="15" ht="22" customHeight="1" spans="2:6">
      <c r="B15" s="26">
        <v>13</v>
      </c>
      <c r="C15" s="26">
        <v>3</v>
      </c>
      <c r="D15" s="7" t="s">
        <v>18</v>
      </c>
      <c r="E15" s="28">
        <v>664800</v>
      </c>
      <c r="F15" s="29">
        <f>SUM(E15:E19)</f>
        <v>2296320</v>
      </c>
    </row>
    <row r="16" ht="22" customHeight="1" spans="2:6">
      <c r="B16" s="26">
        <v>14</v>
      </c>
      <c r="C16" s="26"/>
      <c r="D16" s="7" t="s">
        <v>19</v>
      </c>
      <c r="E16" s="28">
        <v>529200</v>
      </c>
      <c r="F16" s="29"/>
    </row>
    <row r="17" ht="22" customHeight="1" spans="2:6">
      <c r="B17" s="26">
        <v>15</v>
      </c>
      <c r="C17" s="26"/>
      <c r="D17" s="7" t="s">
        <v>20</v>
      </c>
      <c r="E17" s="28">
        <v>151200</v>
      </c>
      <c r="F17" s="29"/>
    </row>
    <row r="18" ht="22" customHeight="1" spans="2:6">
      <c r="B18" s="26">
        <v>16</v>
      </c>
      <c r="C18" s="26"/>
      <c r="D18" s="7" t="s">
        <v>21</v>
      </c>
      <c r="E18" s="28">
        <v>319200</v>
      </c>
      <c r="F18" s="29"/>
    </row>
    <row r="19" ht="22" customHeight="1" spans="2:6">
      <c r="B19" s="26">
        <v>17</v>
      </c>
      <c r="C19" s="26"/>
      <c r="D19" s="7" t="s">
        <v>22</v>
      </c>
      <c r="E19" s="28">
        <v>631920</v>
      </c>
      <c r="F19" s="29"/>
    </row>
    <row r="20" ht="22" customHeight="1" spans="2:6">
      <c r="B20" s="26">
        <v>18</v>
      </c>
      <c r="C20" s="26">
        <v>4</v>
      </c>
      <c r="D20" s="7" t="s">
        <v>23</v>
      </c>
      <c r="E20" s="28">
        <v>936000</v>
      </c>
      <c r="F20" s="30">
        <f>SUM(E20:E24)</f>
        <v>2311680</v>
      </c>
    </row>
    <row r="21" ht="22" customHeight="1" spans="2:6">
      <c r="B21" s="26">
        <v>19</v>
      </c>
      <c r="C21" s="26"/>
      <c r="D21" s="7" t="s">
        <v>24</v>
      </c>
      <c r="E21" s="28">
        <v>624240</v>
      </c>
      <c r="F21" s="31"/>
    </row>
    <row r="22" ht="22" customHeight="1" spans="2:6">
      <c r="B22" s="26">
        <v>20</v>
      </c>
      <c r="C22" s="26"/>
      <c r="D22" s="7" t="s">
        <v>25</v>
      </c>
      <c r="E22" s="28">
        <v>349680</v>
      </c>
      <c r="F22" s="31"/>
    </row>
    <row r="23" ht="22" customHeight="1" spans="2:6">
      <c r="B23" s="26">
        <v>21</v>
      </c>
      <c r="C23" s="26"/>
      <c r="D23" s="7" t="s">
        <v>26</v>
      </c>
      <c r="E23" s="28">
        <v>345360</v>
      </c>
      <c r="F23" s="31"/>
    </row>
    <row r="24" ht="22" customHeight="1" spans="2:6">
      <c r="B24" s="26">
        <v>22</v>
      </c>
      <c r="C24" s="26"/>
      <c r="D24" s="7" t="s">
        <v>27</v>
      </c>
      <c r="E24" s="28">
        <v>56400</v>
      </c>
      <c r="F24" s="32"/>
    </row>
    <row r="25" ht="22" customHeight="1" spans="2:6">
      <c r="B25" s="26">
        <v>23</v>
      </c>
      <c r="C25" s="26">
        <v>5</v>
      </c>
      <c r="D25" s="7" t="s">
        <v>28</v>
      </c>
      <c r="E25" s="28">
        <v>735360</v>
      </c>
      <c r="F25" s="30">
        <f>SUM(E25:E29)</f>
        <v>2272560</v>
      </c>
    </row>
    <row r="26" ht="22" customHeight="1" spans="2:6">
      <c r="B26" s="26">
        <v>24</v>
      </c>
      <c r="C26" s="26"/>
      <c r="D26" s="7" t="s">
        <v>29</v>
      </c>
      <c r="E26" s="28">
        <v>565680</v>
      </c>
      <c r="F26" s="31"/>
    </row>
    <row r="27" ht="22" customHeight="1" spans="2:6">
      <c r="B27" s="26">
        <v>25</v>
      </c>
      <c r="C27" s="26"/>
      <c r="D27" s="7" t="s">
        <v>30</v>
      </c>
      <c r="E27" s="28">
        <v>464640</v>
      </c>
      <c r="F27" s="31"/>
    </row>
    <row r="28" ht="22" customHeight="1" spans="2:6">
      <c r="B28" s="26">
        <v>26</v>
      </c>
      <c r="C28" s="26"/>
      <c r="D28" s="7" t="s">
        <v>31</v>
      </c>
      <c r="E28" s="28">
        <v>289680</v>
      </c>
      <c r="F28" s="31"/>
    </row>
    <row r="29" ht="22" customHeight="1" spans="2:6">
      <c r="B29" s="26">
        <v>27</v>
      </c>
      <c r="C29" s="26"/>
      <c r="D29" s="7" t="s">
        <v>32</v>
      </c>
      <c r="E29" s="28">
        <v>217200</v>
      </c>
      <c r="F29" s="32"/>
    </row>
    <row r="30" ht="22" customHeight="1" spans="2:6">
      <c r="B30" s="26">
        <v>28</v>
      </c>
      <c r="C30" s="26">
        <v>6</v>
      </c>
      <c r="D30" s="7" t="s">
        <v>33</v>
      </c>
      <c r="E30" s="28">
        <v>932880</v>
      </c>
      <c r="F30" s="29">
        <f>SUM(E30:E34)</f>
        <v>2346720</v>
      </c>
    </row>
    <row r="31" ht="22" customHeight="1" spans="2:6">
      <c r="B31" s="26">
        <v>29</v>
      </c>
      <c r="C31" s="26"/>
      <c r="D31" s="7" t="s">
        <v>34</v>
      </c>
      <c r="E31" s="28">
        <v>488400</v>
      </c>
      <c r="F31" s="29"/>
    </row>
    <row r="32" ht="22" customHeight="1" spans="2:6">
      <c r="B32" s="26">
        <v>30</v>
      </c>
      <c r="C32" s="26"/>
      <c r="D32" s="7" t="s">
        <v>35</v>
      </c>
      <c r="E32" s="28">
        <v>371520</v>
      </c>
      <c r="F32" s="29"/>
    </row>
    <row r="33" ht="22" customHeight="1" spans="2:6">
      <c r="B33" s="26">
        <v>31</v>
      </c>
      <c r="C33" s="26"/>
      <c r="D33" s="7" t="s">
        <v>36</v>
      </c>
      <c r="E33" s="28">
        <v>300000</v>
      </c>
      <c r="F33" s="29"/>
    </row>
    <row r="34" ht="22" customHeight="1" spans="2:6">
      <c r="B34" s="33">
        <v>32</v>
      </c>
      <c r="C34" s="33"/>
      <c r="D34" s="34" t="s">
        <v>37</v>
      </c>
      <c r="E34" s="35">
        <v>253920</v>
      </c>
      <c r="F34" s="29"/>
    </row>
    <row r="35" ht="22" customHeight="1" spans="2:6">
      <c r="B35" s="26" t="s">
        <v>38</v>
      </c>
      <c r="C35" s="26"/>
      <c r="D35" s="26"/>
      <c r="E35" s="29">
        <f>SUM(E3:E34)</f>
        <v>13869480</v>
      </c>
      <c r="F35" s="29"/>
    </row>
  </sheetData>
  <mergeCells count="15">
    <mergeCell ref="B1:F1"/>
    <mergeCell ref="B35:D35"/>
    <mergeCell ref="E35:F35"/>
    <mergeCell ref="C3:C8"/>
    <mergeCell ref="C9:C14"/>
    <mergeCell ref="C15:C19"/>
    <mergeCell ref="C20:C24"/>
    <mergeCell ref="C25:C29"/>
    <mergeCell ref="C30:C34"/>
    <mergeCell ref="F3:F8"/>
    <mergeCell ref="F9:F14"/>
    <mergeCell ref="F15:F19"/>
    <mergeCell ref="F20:F24"/>
    <mergeCell ref="F25:F29"/>
    <mergeCell ref="F30:F34"/>
  </mergeCells>
  <pageMargins left="0.75" right="0.75" top="1" bottom="1" header="0.5" footer="0.5"/>
  <headerFooter/>
  <ignoredErrors>
    <ignoredError sqref="F3:F3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workbookViewId="0">
      <selection activeCell="B39" sqref="B39"/>
    </sheetView>
  </sheetViews>
  <sheetFormatPr defaultColWidth="9" defaultRowHeight="16.8"/>
  <cols>
    <col min="2" max="2" width="28.3653846153846" customWidth="1"/>
    <col min="3" max="3" width="15.375" customWidth="1"/>
    <col min="7" max="7" width="18.625" customWidth="1"/>
    <col min="8" max="8" width="19.375" customWidth="1"/>
    <col min="12" max="12" width="29.125" customWidth="1"/>
    <col min="13" max="13" width="29.7596153846154" customWidth="1"/>
  </cols>
  <sheetData>
    <row r="1" ht="47" customHeight="1" spans="1:13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33" customHeight="1" spans="1:13">
      <c r="A2" s="3" t="s">
        <v>1</v>
      </c>
      <c r="B2" s="4" t="s">
        <v>3</v>
      </c>
      <c r="C2" s="4" t="s">
        <v>40</v>
      </c>
      <c r="D2" s="4" t="s">
        <v>41</v>
      </c>
      <c r="E2" s="5" t="s">
        <v>42</v>
      </c>
      <c r="F2" s="5" t="s">
        <v>43</v>
      </c>
      <c r="G2" s="5" t="s">
        <v>44</v>
      </c>
      <c r="H2" s="6" t="s">
        <v>45</v>
      </c>
      <c r="I2" s="5" t="s">
        <v>46</v>
      </c>
      <c r="J2" s="5" t="s">
        <v>47</v>
      </c>
      <c r="K2" s="5" t="s">
        <v>4</v>
      </c>
      <c r="L2" s="7" t="s">
        <v>48</v>
      </c>
      <c r="M2" s="7" t="s">
        <v>49</v>
      </c>
    </row>
    <row r="3" s="1" customFormat="1" ht="33" customHeight="1" spans="1:13">
      <c r="A3" s="3">
        <v>1</v>
      </c>
      <c r="B3" s="5" t="s">
        <v>6</v>
      </c>
      <c r="C3" s="5" t="s">
        <v>50</v>
      </c>
      <c r="D3" s="5" t="s">
        <v>51</v>
      </c>
      <c r="E3" s="5">
        <v>905</v>
      </c>
      <c r="F3" s="5" t="s">
        <v>52</v>
      </c>
      <c r="G3" s="5" t="s">
        <v>53</v>
      </c>
      <c r="H3" s="6">
        <v>46314</v>
      </c>
      <c r="I3" s="5">
        <v>1</v>
      </c>
      <c r="J3" s="5">
        <v>120</v>
      </c>
      <c r="K3" s="5">
        <f t="shared" ref="K3:K25" si="0">E3*J3</f>
        <v>108600</v>
      </c>
      <c r="L3" s="5" t="s">
        <v>54</v>
      </c>
      <c r="M3" s="5" t="s">
        <v>55</v>
      </c>
    </row>
    <row r="4" s="1" customFormat="1" ht="33" customHeight="1" spans="1:13">
      <c r="A4" s="3">
        <v>2</v>
      </c>
      <c r="B4" s="5" t="s">
        <v>6</v>
      </c>
      <c r="C4" s="9" t="s">
        <v>50</v>
      </c>
      <c r="D4" s="5" t="s">
        <v>56</v>
      </c>
      <c r="E4" s="5">
        <v>896</v>
      </c>
      <c r="F4" s="5" t="s">
        <v>52</v>
      </c>
      <c r="G4" s="5" t="s">
        <v>57</v>
      </c>
      <c r="H4" s="6">
        <v>46340</v>
      </c>
      <c r="I4" s="5">
        <v>1</v>
      </c>
      <c r="J4" s="5">
        <v>120</v>
      </c>
      <c r="K4" s="5">
        <f t="shared" si="0"/>
        <v>107520</v>
      </c>
      <c r="L4" s="5" t="s">
        <v>58</v>
      </c>
      <c r="M4" s="5" t="s">
        <v>59</v>
      </c>
    </row>
    <row r="5" s="1" customFormat="1" ht="33" customHeight="1" spans="1:13">
      <c r="A5" s="3">
        <v>3</v>
      </c>
      <c r="B5" s="5" t="s">
        <v>6</v>
      </c>
      <c r="C5" s="9" t="s">
        <v>50</v>
      </c>
      <c r="D5" s="5" t="s">
        <v>60</v>
      </c>
      <c r="E5" s="5">
        <v>868</v>
      </c>
      <c r="F5" s="5" t="s">
        <v>61</v>
      </c>
      <c r="G5" s="5" t="s">
        <v>62</v>
      </c>
      <c r="H5" s="6">
        <v>46347</v>
      </c>
      <c r="I5" s="5">
        <v>1</v>
      </c>
      <c r="J5" s="5">
        <v>120</v>
      </c>
      <c r="K5" s="5">
        <f t="shared" si="0"/>
        <v>104160</v>
      </c>
      <c r="L5" s="5" t="s">
        <v>63</v>
      </c>
      <c r="M5" s="5" t="s">
        <v>62</v>
      </c>
    </row>
    <row r="6" s="1" customFormat="1" ht="33" customHeight="1" spans="1:13">
      <c r="A6" s="3">
        <v>4</v>
      </c>
      <c r="B6" s="5" t="s">
        <v>6</v>
      </c>
      <c r="C6" s="5" t="s">
        <v>64</v>
      </c>
      <c r="D6" s="5" t="s">
        <v>51</v>
      </c>
      <c r="E6" s="5">
        <v>885</v>
      </c>
      <c r="F6" s="5" t="s">
        <v>65</v>
      </c>
      <c r="G6" s="15" t="s">
        <v>66</v>
      </c>
      <c r="H6" s="6">
        <v>46492</v>
      </c>
      <c r="I6" s="15">
        <v>1</v>
      </c>
      <c r="J6" s="5">
        <v>120</v>
      </c>
      <c r="K6" s="5">
        <f t="shared" si="0"/>
        <v>106200</v>
      </c>
      <c r="L6" s="15" t="s">
        <v>67</v>
      </c>
      <c r="M6" s="5" t="s">
        <v>68</v>
      </c>
    </row>
    <row r="7" s="1" customFormat="1" ht="33" customHeight="1" spans="1:13">
      <c r="A7" s="3">
        <v>5</v>
      </c>
      <c r="B7" s="5" t="s">
        <v>6</v>
      </c>
      <c r="C7" s="5" t="s">
        <v>64</v>
      </c>
      <c r="D7" s="5" t="s">
        <v>56</v>
      </c>
      <c r="E7" s="5">
        <v>893</v>
      </c>
      <c r="F7" s="5" t="s">
        <v>69</v>
      </c>
      <c r="G7" s="5" t="s">
        <v>70</v>
      </c>
      <c r="H7" s="6">
        <v>46492</v>
      </c>
      <c r="I7" s="5">
        <v>1</v>
      </c>
      <c r="J7" s="5">
        <v>120</v>
      </c>
      <c r="K7" s="5">
        <f t="shared" si="0"/>
        <v>107160</v>
      </c>
      <c r="L7" s="5" t="s">
        <v>71</v>
      </c>
      <c r="M7" s="5" t="s">
        <v>70</v>
      </c>
    </row>
    <row r="8" s="1" customFormat="1" ht="33" customHeight="1" spans="1:13">
      <c r="A8" s="3">
        <v>6</v>
      </c>
      <c r="B8" s="5" t="s">
        <v>6</v>
      </c>
      <c r="C8" s="5" t="s">
        <v>64</v>
      </c>
      <c r="D8" s="5" t="s">
        <v>60</v>
      </c>
      <c r="E8" s="5">
        <v>868</v>
      </c>
      <c r="F8" s="5" t="s">
        <v>69</v>
      </c>
      <c r="G8" s="5" t="s">
        <v>72</v>
      </c>
      <c r="H8" s="6">
        <v>46500</v>
      </c>
      <c r="I8" s="5">
        <v>1</v>
      </c>
      <c r="J8" s="5">
        <v>120</v>
      </c>
      <c r="K8" s="5">
        <f t="shared" si="0"/>
        <v>104160</v>
      </c>
      <c r="L8" s="5" t="s">
        <v>73</v>
      </c>
      <c r="M8" s="5" t="s">
        <v>72</v>
      </c>
    </row>
    <row r="9" s="1" customFormat="1" ht="33" customHeight="1" spans="1:13">
      <c r="A9" s="3">
        <v>7</v>
      </c>
      <c r="B9" s="5" t="s">
        <v>7</v>
      </c>
      <c r="C9" s="5" t="s">
        <v>50</v>
      </c>
      <c r="D9" s="5" t="s">
        <v>74</v>
      </c>
      <c r="E9" s="5">
        <v>1052</v>
      </c>
      <c r="F9" s="5" t="s">
        <v>75</v>
      </c>
      <c r="G9" s="5" t="s">
        <v>76</v>
      </c>
      <c r="H9" s="6">
        <v>46339</v>
      </c>
      <c r="I9" s="5">
        <v>1</v>
      </c>
      <c r="J9" s="5">
        <v>120</v>
      </c>
      <c r="K9" s="5">
        <f t="shared" si="0"/>
        <v>126240</v>
      </c>
      <c r="L9" s="5" t="s">
        <v>77</v>
      </c>
      <c r="M9" s="5" t="s">
        <v>78</v>
      </c>
    </row>
    <row r="10" s="1" customFormat="1" ht="33" customHeight="1" spans="1:13">
      <c r="A10" s="3">
        <v>8</v>
      </c>
      <c r="B10" s="5" t="s">
        <v>7</v>
      </c>
      <c r="C10" s="5" t="s">
        <v>50</v>
      </c>
      <c r="D10" s="5" t="s">
        <v>79</v>
      </c>
      <c r="E10" s="5">
        <v>981</v>
      </c>
      <c r="F10" s="5" t="s">
        <v>65</v>
      </c>
      <c r="G10" s="5" t="s">
        <v>80</v>
      </c>
      <c r="H10" s="6">
        <v>46339</v>
      </c>
      <c r="I10" s="5">
        <v>1</v>
      </c>
      <c r="J10" s="5">
        <v>120</v>
      </c>
      <c r="K10" s="5">
        <f t="shared" si="0"/>
        <v>117720</v>
      </c>
      <c r="L10" s="5" t="s">
        <v>81</v>
      </c>
      <c r="M10" s="5" t="s">
        <v>81</v>
      </c>
    </row>
    <row r="11" s="1" customFormat="1" ht="33" customHeight="1" spans="1:13">
      <c r="A11" s="3">
        <v>9</v>
      </c>
      <c r="B11" s="5" t="s">
        <v>7</v>
      </c>
      <c r="C11" s="5" t="s">
        <v>64</v>
      </c>
      <c r="D11" s="5" t="s">
        <v>74</v>
      </c>
      <c r="E11" s="5">
        <v>1052</v>
      </c>
      <c r="F11" s="5" t="s">
        <v>82</v>
      </c>
      <c r="G11" s="5" t="s">
        <v>83</v>
      </c>
      <c r="H11" s="6">
        <v>46504</v>
      </c>
      <c r="I11" s="5">
        <v>1</v>
      </c>
      <c r="J11" s="5">
        <v>120</v>
      </c>
      <c r="K11" s="5">
        <f t="shared" si="0"/>
        <v>126240</v>
      </c>
      <c r="L11" s="5" t="s">
        <v>84</v>
      </c>
      <c r="M11" s="5" t="s">
        <v>85</v>
      </c>
    </row>
    <row r="12" s="1" customFormat="1" ht="33" customHeight="1" spans="1:13">
      <c r="A12" s="3">
        <v>10</v>
      </c>
      <c r="B12" s="5" t="s">
        <v>7</v>
      </c>
      <c r="C12" s="5" t="s">
        <v>64</v>
      </c>
      <c r="D12" s="5" t="s">
        <v>79</v>
      </c>
      <c r="E12" s="5">
        <v>981</v>
      </c>
      <c r="F12" s="5" t="s">
        <v>69</v>
      </c>
      <c r="G12" s="5" t="s">
        <v>86</v>
      </c>
      <c r="H12" s="6">
        <v>46504</v>
      </c>
      <c r="I12" s="5">
        <v>1</v>
      </c>
      <c r="J12" s="5">
        <v>120</v>
      </c>
      <c r="K12" s="5">
        <f t="shared" si="0"/>
        <v>117720</v>
      </c>
      <c r="L12" s="5" t="s">
        <v>77</v>
      </c>
      <c r="M12" s="5" t="s">
        <v>87</v>
      </c>
    </row>
    <row r="13" s="1" customFormat="1" ht="33" customHeight="1" spans="1:13">
      <c r="A13" s="3">
        <v>11</v>
      </c>
      <c r="B13" s="5" t="s">
        <v>7</v>
      </c>
      <c r="C13" s="5" t="s">
        <v>64</v>
      </c>
      <c r="D13" s="5" t="s">
        <v>88</v>
      </c>
      <c r="E13" s="5">
        <v>944</v>
      </c>
      <c r="F13" s="5" t="s">
        <v>69</v>
      </c>
      <c r="G13" s="5" t="s">
        <v>89</v>
      </c>
      <c r="H13" s="6">
        <v>46534</v>
      </c>
      <c r="I13" s="5">
        <v>1</v>
      </c>
      <c r="J13" s="5">
        <v>120</v>
      </c>
      <c r="K13" s="5">
        <f t="shared" si="0"/>
        <v>113280</v>
      </c>
      <c r="L13" s="5" t="s">
        <v>84</v>
      </c>
      <c r="M13" s="5" t="s">
        <v>87</v>
      </c>
    </row>
    <row r="14" s="1" customFormat="1" ht="33" customHeight="1" spans="1:13">
      <c r="A14" s="3">
        <v>12</v>
      </c>
      <c r="B14" s="5" t="s">
        <v>8</v>
      </c>
      <c r="C14" s="5" t="s">
        <v>50</v>
      </c>
      <c r="D14" s="5" t="s">
        <v>74</v>
      </c>
      <c r="E14" s="5">
        <v>700</v>
      </c>
      <c r="F14" s="5" t="s">
        <v>52</v>
      </c>
      <c r="G14" s="5" t="s">
        <v>90</v>
      </c>
      <c r="H14" s="6">
        <v>46356</v>
      </c>
      <c r="I14" s="5">
        <v>1</v>
      </c>
      <c r="J14" s="5">
        <v>120</v>
      </c>
      <c r="K14" s="5">
        <f t="shared" si="0"/>
        <v>84000</v>
      </c>
      <c r="L14" s="5" t="s">
        <v>91</v>
      </c>
      <c r="M14" s="5" t="s">
        <v>92</v>
      </c>
    </row>
    <row r="15" s="1" customFormat="1" ht="33" customHeight="1" spans="1:13">
      <c r="A15" s="3">
        <v>13</v>
      </c>
      <c r="B15" s="5" t="s">
        <v>8</v>
      </c>
      <c r="C15" s="5" t="s">
        <v>50</v>
      </c>
      <c r="D15" s="5" t="s">
        <v>79</v>
      </c>
      <c r="E15" s="5">
        <v>710</v>
      </c>
      <c r="F15" s="5" t="s">
        <v>93</v>
      </c>
      <c r="G15" s="5" t="s">
        <v>94</v>
      </c>
      <c r="H15" s="6">
        <v>46356</v>
      </c>
      <c r="I15" s="5">
        <v>1</v>
      </c>
      <c r="J15" s="5">
        <v>120</v>
      </c>
      <c r="K15" s="5">
        <f t="shared" si="0"/>
        <v>85200</v>
      </c>
      <c r="L15" s="5" t="s">
        <v>95</v>
      </c>
      <c r="M15" s="5" t="s">
        <v>96</v>
      </c>
    </row>
    <row r="16" s="1" customFormat="1" ht="33" customHeight="1" spans="1:13">
      <c r="A16" s="3">
        <v>14</v>
      </c>
      <c r="B16" s="5" t="s">
        <v>8</v>
      </c>
      <c r="C16" s="5" t="s">
        <v>50</v>
      </c>
      <c r="D16" s="5" t="s">
        <v>88</v>
      </c>
      <c r="E16" s="5">
        <v>700</v>
      </c>
      <c r="F16" s="5" t="s">
        <v>65</v>
      </c>
      <c r="G16" s="5" t="s">
        <v>97</v>
      </c>
      <c r="H16" s="6">
        <v>46356</v>
      </c>
      <c r="I16" s="5">
        <v>1</v>
      </c>
      <c r="J16" s="5">
        <v>120</v>
      </c>
      <c r="K16" s="5">
        <f t="shared" si="0"/>
        <v>84000</v>
      </c>
      <c r="L16" s="5" t="s">
        <v>98</v>
      </c>
      <c r="M16" s="5" t="s">
        <v>98</v>
      </c>
    </row>
    <row r="17" s="1" customFormat="1" ht="33" customHeight="1" spans="1:13">
      <c r="A17" s="3">
        <v>15</v>
      </c>
      <c r="B17" s="5" t="s">
        <v>8</v>
      </c>
      <c r="C17" s="5" t="s">
        <v>64</v>
      </c>
      <c r="D17" s="5" t="s">
        <v>74</v>
      </c>
      <c r="E17" s="5">
        <v>700</v>
      </c>
      <c r="F17" s="5" t="s">
        <v>52</v>
      </c>
      <c r="G17" s="5" t="s">
        <v>99</v>
      </c>
      <c r="H17" s="6">
        <v>46493</v>
      </c>
      <c r="I17" s="5">
        <v>1</v>
      </c>
      <c r="J17" s="5">
        <v>120</v>
      </c>
      <c r="K17" s="5">
        <f t="shared" si="0"/>
        <v>84000</v>
      </c>
      <c r="L17" s="5" t="s">
        <v>100</v>
      </c>
      <c r="M17" s="5" t="s">
        <v>101</v>
      </c>
    </row>
    <row r="18" s="1" customFormat="1" ht="33" customHeight="1" spans="1:13">
      <c r="A18" s="3">
        <v>16</v>
      </c>
      <c r="B18" s="5" t="s">
        <v>8</v>
      </c>
      <c r="C18" s="5" t="s">
        <v>64</v>
      </c>
      <c r="D18" s="5" t="s">
        <v>79</v>
      </c>
      <c r="E18" s="5">
        <v>710</v>
      </c>
      <c r="F18" s="5" t="s">
        <v>52</v>
      </c>
      <c r="G18" s="5" t="s">
        <v>102</v>
      </c>
      <c r="H18" s="6">
        <v>46493</v>
      </c>
      <c r="I18" s="5">
        <v>1</v>
      </c>
      <c r="J18" s="5">
        <v>120</v>
      </c>
      <c r="K18" s="5">
        <f t="shared" si="0"/>
        <v>85200</v>
      </c>
      <c r="L18" s="5" t="s">
        <v>103</v>
      </c>
      <c r="M18" s="5" t="s">
        <v>104</v>
      </c>
    </row>
    <row r="19" s="1" customFormat="1" ht="33" customHeight="1" spans="1:13">
      <c r="A19" s="3">
        <v>17</v>
      </c>
      <c r="B19" s="5" t="s">
        <v>8</v>
      </c>
      <c r="C19" s="5" t="s">
        <v>64</v>
      </c>
      <c r="D19" s="5" t="s">
        <v>88</v>
      </c>
      <c r="E19" s="5">
        <v>700</v>
      </c>
      <c r="F19" s="5" t="s">
        <v>69</v>
      </c>
      <c r="G19" s="5" t="s">
        <v>105</v>
      </c>
      <c r="H19" s="6">
        <v>46493</v>
      </c>
      <c r="I19" s="5">
        <v>1</v>
      </c>
      <c r="J19" s="5">
        <v>120</v>
      </c>
      <c r="K19" s="5">
        <f t="shared" si="0"/>
        <v>84000</v>
      </c>
      <c r="L19" s="5" t="s">
        <v>106</v>
      </c>
      <c r="M19" s="5" t="s">
        <v>107</v>
      </c>
    </row>
    <row r="20" s="1" customFormat="1" ht="33" customHeight="1" spans="1:13">
      <c r="A20" s="3">
        <v>18</v>
      </c>
      <c r="B20" s="5" t="s">
        <v>9</v>
      </c>
      <c r="C20" s="5" t="s">
        <v>50</v>
      </c>
      <c r="D20" s="5" t="s">
        <v>74</v>
      </c>
      <c r="E20" s="5">
        <v>294</v>
      </c>
      <c r="F20" s="5" t="s">
        <v>75</v>
      </c>
      <c r="G20" s="5" t="s">
        <v>108</v>
      </c>
      <c r="H20" s="6">
        <v>46346</v>
      </c>
      <c r="I20" s="5">
        <v>1</v>
      </c>
      <c r="J20" s="5">
        <v>120</v>
      </c>
      <c r="K20" s="5">
        <f t="shared" si="0"/>
        <v>35280</v>
      </c>
      <c r="L20" s="5" t="s">
        <v>109</v>
      </c>
      <c r="M20" s="9" t="s">
        <v>110</v>
      </c>
    </row>
    <row r="21" s="1" customFormat="1" ht="33" customHeight="1" spans="1:13">
      <c r="A21" s="3">
        <v>19</v>
      </c>
      <c r="B21" s="5" t="s">
        <v>9</v>
      </c>
      <c r="C21" s="5" t="s">
        <v>50</v>
      </c>
      <c r="D21" s="5" t="s">
        <v>79</v>
      </c>
      <c r="E21" s="5">
        <v>283</v>
      </c>
      <c r="F21" s="5" t="s">
        <v>69</v>
      </c>
      <c r="G21" s="5" t="s">
        <v>111</v>
      </c>
      <c r="H21" s="6">
        <v>46346</v>
      </c>
      <c r="I21" s="5">
        <v>1</v>
      </c>
      <c r="J21" s="5">
        <v>120</v>
      </c>
      <c r="K21" s="5">
        <f t="shared" si="0"/>
        <v>33960</v>
      </c>
      <c r="L21" s="5" t="s">
        <v>112</v>
      </c>
      <c r="M21" s="5" t="s">
        <v>113</v>
      </c>
    </row>
    <row r="22" s="1" customFormat="1" ht="33" customHeight="1" spans="1:13">
      <c r="A22" s="3">
        <v>20</v>
      </c>
      <c r="B22" s="5" t="s">
        <v>9</v>
      </c>
      <c r="C22" s="5" t="s">
        <v>50</v>
      </c>
      <c r="D22" s="5" t="s">
        <v>88</v>
      </c>
      <c r="E22" s="5">
        <v>287</v>
      </c>
      <c r="F22" s="15" t="s">
        <v>61</v>
      </c>
      <c r="G22" s="15" t="s">
        <v>114</v>
      </c>
      <c r="H22" s="13">
        <v>46346</v>
      </c>
      <c r="I22" s="15">
        <v>1</v>
      </c>
      <c r="J22" s="5">
        <v>120</v>
      </c>
      <c r="K22" s="5">
        <f t="shared" si="0"/>
        <v>34440</v>
      </c>
      <c r="L22" s="15" t="s">
        <v>115</v>
      </c>
      <c r="M22" s="15" t="s">
        <v>116</v>
      </c>
    </row>
    <row r="23" s="1" customFormat="1" ht="33" customHeight="1" spans="1:13">
      <c r="A23" s="3">
        <v>21</v>
      </c>
      <c r="B23" s="5" t="s">
        <v>9</v>
      </c>
      <c r="C23" s="5" t="s">
        <v>64</v>
      </c>
      <c r="D23" s="5" t="s">
        <v>74</v>
      </c>
      <c r="E23" s="5">
        <v>294</v>
      </c>
      <c r="F23" s="5" t="s">
        <v>82</v>
      </c>
      <c r="G23" s="5" t="s">
        <v>117</v>
      </c>
      <c r="H23" s="6">
        <v>46503</v>
      </c>
      <c r="I23" s="5">
        <v>1</v>
      </c>
      <c r="J23" s="5">
        <v>120</v>
      </c>
      <c r="K23" s="5">
        <f t="shared" si="0"/>
        <v>35280</v>
      </c>
      <c r="L23" s="5" t="s">
        <v>118</v>
      </c>
      <c r="M23" s="5" t="s">
        <v>119</v>
      </c>
    </row>
    <row r="24" s="1" customFormat="1" ht="33" customHeight="1" spans="1:13">
      <c r="A24" s="3">
        <v>22</v>
      </c>
      <c r="B24" s="5" t="s">
        <v>9</v>
      </c>
      <c r="C24" s="5" t="s">
        <v>64</v>
      </c>
      <c r="D24" s="5" t="s">
        <v>79</v>
      </c>
      <c r="E24" s="5">
        <v>283</v>
      </c>
      <c r="F24" s="5" t="s">
        <v>65</v>
      </c>
      <c r="G24" s="5" t="s">
        <v>120</v>
      </c>
      <c r="H24" s="6">
        <v>46503</v>
      </c>
      <c r="I24" s="5">
        <v>1</v>
      </c>
      <c r="J24" s="5">
        <v>120</v>
      </c>
      <c r="K24" s="5">
        <f t="shared" si="0"/>
        <v>33960</v>
      </c>
      <c r="L24" s="5" t="s">
        <v>121</v>
      </c>
      <c r="M24" s="5" t="s">
        <v>122</v>
      </c>
    </row>
    <row r="25" s="1" customFormat="1" ht="33" customHeight="1" spans="1:13">
      <c r="A25" s="3">
        <v>23</v>
      </c>
      <c r="B25" s="5" t="s">
        <v>9</v>
      </c>
      <c r="C25" s="5" t="s">
        <v>64</v>
      </c>
      <c r="D25" s="5" t="s">
        <v>88</v>
      </c>
      <c r="E25" s="5">
        <v>287</v>
      </c>
      <c r="F25" s="5" t="s">
        <v>69</v>
      </c>
      <c r="G25" s="5" t="s">
        <v>123</v>
      </c>
      <c r="H25" s="6">
        <v>46503</v>
      </c>
      <c r="I25" s="5">
        <v>1</v>
      </c>
      <c r="J25" s="5">
        <v>120</v>
      </c>
      <c r="K25" s="5">
        <f t="shared" si="0"/>
        <v>34440</v>
      </c>
      <c r="L25" s="5" t="s">
        <v>124</v>
      </c>
      <c r="M25" s="5" t="s">
        <v>125</v>
      </c>
    </row>
    <row r="26" s="1" customFormat="1" ht="33" customHeight="1" spans="1:13">
      <c r="A26" s="3">
        <v>24</v>
      </c>
      <c r="B26" s="9" t="s">
        <v>10</v>
      </c>
      <c r="C26" s="9" t="s">
        <v>50</v>
      </c>
      <c r="D26" s="9" t="s">
        <v>74</v>
      </c>
      <c r="E26" s="9">
        <v>166</v>
      </c>
      <c r="F26" s="9" t="s">
        <v>69</v>
      </c>
      <c r="G26" s="9" t="s">
        <v>126</v>
      </c>
      <c r="H26" s="10">
        <v>46343</v>
      </c>
      <c r="I26" s="9">
        <v>1</v>
      </c>
      <c r="J26" s="9">
        <v>120</v>
      </c>
      <c r="K26" s="9">
        <f t="shared" ref="K26:K31" si="1">J26*E26</f>
        <v>19920</v>
      </c>
      <c r="L26" s="9" t="s">
        <v>127</v>
      </c>
      <c r="M26" s="9" t="s">
        <v>128</v>
      </c>
    </row>
    <row r="27" s="1" customFormat="1" ht="33" customHeight="1" spans="1:13">
      <c r="A27" s="3">
        <v>25</v>
      </c>
      <c r="B27" s="9" t="s">
        <v>10</v>
      </c>
      <c r="C27" s="9" t="s">
        <v>50</v>
      </c>
      <c r="D27" s="9" t="s">
        <v>79</v>
      </c>
      <c r="E27" s="9">
        <v>168</v>
      </c>
      <c r="F27" s="9" t="s">
        <v>69</v>
      </c>
      <c r="G27" s="9" t="s">
        <v>126</v>
      </c>
      <c r="H27" s="10">
        <v>46343</v>
      </c>
      <c r="I27" s="9">
        <v>1</v>
      </c>
      <c r="J27" s="9">
        <v>120</v>
      </c>
      <c r="K27" s="9">
        <f t="shared" si="1"/>
        <v>20160</v>
      </c>
      <c r="L27" s="9" t="s">
        <v>127</v>
      </c>
      <c r="M27" s="9" t="s">
        <v>128</v>
      </c>
    </row>
    <row r="28" s="1" customFormat="1" ht="33" customHeight="1" spans="1:13">
      <c r="A28" s="3">
        <v>26</v>
      </c>
      <c r="B28" s="9" t="s">
        <v>10</v>
      </c>
      <c r="C28" s="9" t="s">
        <v>50</v>
      </c>
      <c r="D28" s="9" t="s">
        <v>88</v>
      </c>
      <c r="E28" s="9">
        <v>174</v>
      </c>
      <c r="F28" s="9" t="s">
        <v>69</v>
      </c>
      <c r="G28" s="9" t="s">
        <v>126</v>
      </c>
      <c r="H28" s="10">
        <v>46343</v>
      </c>
      <c r="I28" s="9">
        <v>1</v>
      </c>
      <c r="J28" s="9">
        <v>120</v>
      </c>
      <c r="K28" s="9">
        <f t="shared" si="1"/>
        <v>20880</v>
      </c>
      <c r="L28" s="9" t="s">
        <v>127</v>
      </c>
      <c r="M28" s="9" t="s">
        <v>128</v>
      </c>
    </row>
    <row r="29" s="1" customFormat="1" ht="33" customHeight="1" spans="1:13">
      <c r="A29" s="3">
        <v>27</v>
      </c>
      <c r="B29" s="9" t="s">
        <v>10</v>
      </c>
      <c r="C29" s="9" t="s">
        <v>64</v>
      </c>
      <c r="D29" s="9" t="s">
        <v>74</v>
      </c>
      <c r="E29" s="9">
        <v>166</v>
      </c>
      <c r="F29" s="9" t="s">
        <v>52</v>
      </c>
      <c r="G29" s="9" t="s">
        <v>129</v>
      </c>
      <c r="H29" s="10">
        <v>46479</v>
      </c>
      <c r="I29" s="9">
        <v>1</v>
      </c>
      <c r="J29" s="9">
        <v>120</v>
      </c>
      <c r="K29" s="9">
        <f t="shared" si="1"/>
        <v>19920</v>
      </c>
      <c r="L29" s="9" t="s">
        <v>130</v>
      </c>
      <c r="M29" s="9" t="s">
        <v>131</v>
      </c>
    </row>
    <row r="30" s="1" customFormat="1" ht="33" customHeight="1" spans="1:13">
      <c r="A30" s="3">
        <v>28</v>
      </c>
      <c r="B30" s="9" t="s">
        <v>10</v>
      </c>
      <c r="C30" s="9" t="s">
        <v>64</v>
      </c>
      <c r="D30" s="9" t="s">
        <v>79</v>
      </c>
      <c r="E30" s="9">
        <v>168</v>
      </c>
      <c r="F30" s="9" t="s">
        <v>52</v>
      </c>
      <c r="G30" s="9" t="s">
        <v>129</v>
      </c>
      <c r="H30" s="10">
        <v>46479</v>
      </c>
      <c r="I30" s="9">
        <v>1</v>
      </c>
      <c r="J30" s="9">
        <v>120</v>
      </c>
      <c r="K30" s="9">
        <f t="shared" si="1"/>
        <v>20160</v>
      </c>
      <c r="L30" s="9" t="s">
        <v>130</v>
      </c>
      <c r="M30" s="9" t="s">
        <v>131</v>
      </c>
    </row>
    <row r="31" s="1" customFormat="1" ht="33" customHeight="1" spans="1:13">
      <c r="A31" s="3">
        <v>29</v>
      </c>
      <c r="B31" s="9" t="s">
        <v>10</v>
      </c>
      <c r="C31" s="9" t="s">
        <v>64</v>
      </c>
      <c r="D31" s="9" t="s">
        <v>88</v>
      </c>
      <c r="E31" s="9">
        <v>174</v>
      </c>
      <c r="F31" s="9" t="s">
        <v>52</v>
      </c>
      <c r="G31" s="9" t="s">
        <v>129</v>
      </c>
      <c r="H31" s="10">
        <v>46479</v>
      </c>
      <c r="I31" s="9">
        <v>1</v>
      </c>
      <c r="J31" s="9">
        <v>120</v>
      </c>
      <c r="K31" s="9">
        <f t="shared" si="1"/>
        <v>20880</v>
      </c>
      <c r="L31" s="9" t="s">
        <v>130</v>
      </c>
      <c r="M31" s="9" t="s">
        <v>131</v>
      </c>
    </row>
    <row r="32" s="1" customFormat="1" ht="33" customHeight="1" spans="1:13">
      <c r="A32" s="3">
        <v>30</v>
      </c>
      <c r="B32" s="5" t="s">
        <v>11</v>
      </c>
      <c r="C32" s="5" t="s">
        <v>50</v>
      </c>
      <c r="D32" s="5" t="s">
        <v>74</v>
      </c>
      <c r="E32" s="5">
        <v>302</v>
      </c>
      <c r="F32" s="5" t="s">
        <v>52</v>
      </c>
      <c r="G32" s="5" t="s">
        <v>132</v>
      </c>
      <c r="H32" s="6">
        <v>46339</v>
      </c>
      <c r="I32" s="5">
        <v>1</v>
      </c>
      <c r="J32" s="5">
        <v>120</v>
      </c>
      <c r="K32" s="5">
        <f t="shared" ref="K32:K37" si="2">E32*J32</f>
        <v>36240</v>
      </c>
      <c r="L32" s="5" t="s">
        <v>133</v>
      </c>
      <c r="M32" s="5" t="s">
        <v>134</v>
      </c>
    </row>
    <row r="33" s="1" customFormat="1" ht="33" customHeight="1" spans="1:13">
      <c r="A33" s="3">
        <v>31</v>
      </c>
      <c r="B33" s="5" t="s">
        <v>11</v>
      </c>
      <c r="C33" s="5" t="s">
        <v>50</v>
      </c>
      <c r="D33" s="5" t="s">
        <v>79</v>
      </c>
      <c r="E33" s="5">
        <v>394</v>
      </c>
      <c r="F33" s="5" t="s">
        <v>65</v>
      </c>
      <c r="G33" s="5" t="s">
        <v>97</v>
      </c>
      <c r="H33" s="6">
        <v>46339</v>
      </c>
      <c r="I33" s="5">
        <v>1</v>
      </c>
      <c r="J33" s="5">
        <v>120</v>
      </c>
      <c r="K33" s="5">
        <f t="shared" si="2"/>
        <v>47280</v>
      </c>
      <c r="L33" s="5" t="s">
        <v>135</v>
      </c>
      <c r="M33" s="5" t="s">
        <v>136</v>
      </c>
    </row>
    <row r="34" s="1" customFormat="1" ht="33" customHeight="1" spans="1:13">
      <c r="A34" s="3">
        <v>32</v>
      </c>
      <c r="B34" s="5" t="s">
        <v>11</v>
      </c>
      <c r="C34" s="5" t="s">
        <v>50</v>
      </c>
      <c r="D34" s="5" t="s">
        <v>88</v>
      </c>
      <c r="E34" s="5">
        <v>385</v>
      </c>
      <c r="F34" s="5" t="s">
        <v>52</v>
      </c>
      <c r="G34" s="5" t="s">
        <v>137</v>
      </c>
      <c r="H34" s="6">
        <v>46339</v>
      </c>
      <c r="I34" s="5">
        <v>1</v>
      </c>
      <c r="J34" s="5">
        <v>120</v>
      </c>
      <c r="K34" s="5">
        <f t="shared" si="2"/>
        <v>46200</v>
      </c>
      <c r="L34" s="5" t="s">
        <v>138</v>
      </c>
      <c r="M34" s="5" t="s">
        <v>139</v>
      </c>
    </row>
    <row r="35" s="1" customFormat="1" ht="33" customHeight="1" spans="1:13">
      <c r="A35" s="3">
        <v>33</v>
      </c>
      <c r="B35" s="5" t="s">
        <v>11</v>
      </c>
      <c r="C35" s="5" t="s">
        <v>64</v>
      </c>
      <c r="D35" s="5" t="s">
        <v>74</v>
      </c>
      <c r="E35" s="5">
        <v>302</v>
      </c>
      <c r="F35" s="5" t="s">
        <v>140</v>
      </c>
      <c r="G35" s="5" t="s">
        <v>141</v>
      </c>
      <c r="H35" s="6">
        <v>46493</v>
      </c>
      <c r="I35" s="5">
        <v>1</v>
      </c>
      <c r="J35" s="5">
        <v>120</v>
      </c>
      <c r="K35" s="5">
        <f t="shared" si="2"/>
        <v>36240</v>
      </c>
      <c r="L35" s="5" t="s">
        <v>142</v>
      </c>
      <c r="M35" s="5" t="s">
        <v>143</v>
      </c>
    </row>
    <row r="36" s="1" customFormat="1" ht="33" customHeight="1" spans="1:13">
      <c r="A36" s="3">
        <v>34</v>
      </c>
      <c r="B36" s="5" t="s">
        <v>11</v>
      </c>
      <c r="C36" s="5" t="s">
        <v>64</v>
      </c>
      <c r="D36" s="5" t="s">
        <v>79</v>
      </c>
      <c r="E36" s="5">
        <v>394</v>
      </c>
      <c r="F36" s="5" t="s">
        <v>69</v>
      </c>
      <c r="G36" s="5" t="s">
        <v>144</v>
      </c>
      <c r="H36" s="6">
        <v>46494</v>
      </c>
      <c r="I36" s="5">
        <v>1</v>
      </c>
      <c r="J36" s="5">
        <v>120</v>
      </c>
      <c r="K36" s="5">
        <f t="shared" si="2"/>
        <v>47280</v>
      </c>
      <c r="L36" s="5" t="s">
        <v>145</v>
      </c>
      <c r="M36" s="5" t="s">
        <v>146</v>
      </c>
    </row>
    <row r="37" s="1" customFormat="1" ht="33" customHeight="1" spans="1:13">
      <c r="A37" s="3">
        <v>35</v>
      </c>
      <c r="B37" s="5" t="s">
        <v>11</v>
      </c>
      <c r="C37" s="5" t="s">
        <v>64</v>
      </c>
      <c r="D37" s="5" t="s">
        <v>88</v>
      </c>
      <c r="E37" s="5">
        <v>385</v>
      </c>
      <c r="F37" s="5" t="s">
        <v>69</v>
      </c>
      <c r="G37" s="5" t="s">
        <v>147</v>
      </c>
      <c r="H37" s="6">
        <v>46495</v>
      </c>
      <c r="I37" s="5">
        <v>1</v>
      </c>
      <c r="J37" s="5">
        <v>120</v>
      </c>
      <c r="K37" s="5">
        <f t="shared" si="2"/>
        <v>46200</v>
      </c>
      <c r="L37" s="5" t="s">
        <v>106</v>
      </c>
      <c r="M37" s="5" t="s">
        <v>107</v>
      </c>
    </row>
    <row r="38" s="1" customFormat="1" ht="31" customHeight="1" spans="1:13">
      <c r="K38" s="1">
        <f>SUM(K3:K37)</f>
        <v>2334120</v>
      </c>
    </row>
    <row r="39" ht="31" customHeight="1"/>
    <row r="40" ht="31" customHeight="1"/>
    <row r="41" ht="31" customHeight="1"/>
    <row r="42" ht="31" customHeight="1"/>
    <row r="43" ht="31" customHeight="1"/>
    <row r="44" ht="31" customHeight="1"/>
    <row r="45" ht="31" customHeight="1"/>
    <row r="46" ht="31" customHeight="1"/>
    <row r="47" ht="31" customHeight="1"/>
  </sheetData>
  <mergeCells count="1">
    <mergeCell ref="A1:M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workbookViewId="0">
      <selection activeCell="A3" sqref="A3:A37"/>
    </sheetView>
  </sheetViews>
  <sheetFormatPr defaultColWidth="9" defaultRowHeight="16.8"/>
  <cols>
    <col min="2" max="2" width="28.3653846153846" customWidth="1"/>
    <col min="3" max="3" width="15.375" customWidth="1"/>
    <col min="7" max="7" width="18.625" customWidth="1"/>
    <col min="8" max="8" width="19.375" customWidth="1"/>
    <col min="12" max="12" width="29.125" customWidth="1"/>
    <col min="13" max="13" width="29.7596153846154" customWidth="1"/>
  </cols>
  <sheetData>
    <row r="1" ht="47" customHeight="1" spans="1:13">
      <c r="A1" s="2" t="s">
        <v>148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33" customHeight="1" spans="1:13">
      <c r="A2" s="3" t="s">
        <v>1</v>
      </c>
      <c r="B2" s="4" t="s">
        <v>3</v>
      </c>
      <c r="C2" s="4" t="s">
        <v>40</v>
      </c>
      <c r="D2" s="4" t="s">
        <v>41</v>
      </c>
      <c r="E2" s="5" t="s">
        <v>42</v>
      </c>
      <c r="F2" s="5" t="s">
        <v>43</v>
      </c>
      <c r="G2" s="5" t="s">
        <v>44</v>
      </c>
      <c r="H2" s="6" t="s">
        <v>45</v>
      </c>
      <c r="I2" s="5" t="s">
        <v>46</v>
      </c>
      <c r="J2" s="5" t="s">
        <v>47</v>
      </c>
      <c r="K2" s="5" t="s">
        <v>4</v>
      </c>
      <c r="L2" s="7" t="s">
        <v>48</v>
      </c>
      <c r="M2" s="7" t="s">
        <v>49</v>
      </c>
    </row>
    <row r="3" s="1" customFormat="1" ht="33" customHeight="1" spans="1:13">
      <c r="A3" s="3">
        <v>1</v>
      </c>
      <c r="B3" s="5" t="s">
        <v>12</v>
      </c>
      <c r="C3" s="5" t="s">
        <v>50</v>
      </c>
      <c r="D3" s="5" t="s">
        <v>51</v>
      </c>
      <c r="E3" s="5">
        <v>1205</v>
      </c>
      <c r="F3" s="5" t="s">
        <v>82</v>
      </c>
      <c r="G3" s="5" t="s">
        <v>149</v>
      </c>
      <c r="H3" s="6">
        <v>46351</v>
      </c>
      <c r="I3" s="5">
        <v>1</v>
      </c>
      <c r="J3" s="5">
        <v>120</v>
      </c>
      <c r="K3" s="5">
        <f t="shared" ref="K3:K37" si="0">E3*J3</f>
        <v>144600</v>
      </c>
      <c r="L3" s="5" t="s">
        <v>142</v>
      </c>
      <c r="M3" s="5" t="s">
        <v>143</v>
      </c>
    </row>
    <row r="4" s="1" customFormat="1" ht="33" customHeight="1" spans="1:13">
      <c r="A4" s="3">
        <v>2</v>
      </c>
      <c r="B4" s="5" t="s">
        <v>12</v>
      </c>
      <c r="C4" s="5" t="s">
        <v>150</v>
      </c>
      <c r="D4" s="5" t="s">
        <v>56</v>
      </c>
      <c r="E4" s="5">
        <v>1062</v>
      </c>
      <c r="F4" s="5" t="s">
        <v>82</v>
      </c>
      <c r="G4" s="9" t="s">
        <v>80</v>
      </c>
      <c r="H4" s="6">
        <v>46351</v>
      </c>
      <c r="I4" s="5">
        <v>1</v>
      </c>
      <c r="J4" s="5">
        <v>120</v>
      </c>
      <c r="K4" s="5">
        <f t="shared" si="0"/>
        <v>127440</v>
      </c>
      <c r="L4" s="5" t="s">
        <v>142</v>
      </c>
      <c r="M4" s="5" t="s">
        <v>143</v>
      </c>
    </row>
    <row r="5" s="1" customFormat="1" ht="33" customHeight="1" spans="1:13">
      <c r="A5" s="3">
        <v>3</v>
      </c>
      <c r="B5" s="5" t="s">
        <v>12</v>
      </c>
      <c r="C5" s="5" t="s">
        <v>151</v>
      </c>
      <c r="D5" s="5" t="s">
        <v>60</v>
      </c>
      <c r="E5" s="15">
        <v>982</v>
      </c>
      <c r="F5" s="15" t="s">
        <v>52</v>
      </c>
      <c r="G5" s="15" t="s">
        <v>137</v>
      </c>
      <c r="H5" s="13">
        <v>46347</v>
      </c>
      <c r="I5" s="15">
        <v>1</v>
      </c>
      <c r="J5" s="5">
        <v>120</v>
      </c>
      <c r="K5" s="5">
        <f t="shared" si="0"/>
        <v>117840</v>
      </c>
      <c r="L5" s="15" t="s">
        <v>152</v>
      </c>
      <c r="M5" s="5" t="s">
        <v>153</v>
      </c>
    </row>
    <row r="6" s="1" customFormat="1" ht="33" customHeight="1" spans="1:13">
      <c r="A6" s="3">
        <v>4</v>
      </c>
      <c r="B6" s="5" t="s">
        <v>12</v>
      </c>
      <c r="C6" s="5" t="s">
        <v>64</v>
      </c>
      <c r="D6" s="5" t="s">
        <v>51</v>
      </c>
      <c r="E6" s="5">
        <v>1160</v>
      </c>
      <c r="F6" s="5" t="s">
        <v>69</v>
      </c>
      <c r="G6" s="5" t="s">
        <v>154</v>
      </c>
      <c r="H6" s="6">
        <v>46502</v>
      </c>
      <c r="I6" s="5">
        <v>1</v>
      </c>
      <c r="J6" s="5">
        <v>120</v>
      </c>
      <c r="K6" s="5">
        <f t="shared" si="0"/>
        <v>139200</v>
      </c>
      <c r="L6" s="5" t="s">
        <v>155</v>
      </c>
      <c r="M6" s="5" t="s">
        <v>143</v>
      </c>
    </row>
    <row r="7" s="1" customFormat="1" ht="33" customHeight="1" spans="1:13">
      <c r="A7" s="3">
        <v>5</v>
      </c>
      <c r="B7" s="5" t="s">
        <v>12</v>
      </c>
      <c r="C7" s="5" t="s">
        <v>64</v>
      </c>
      <c r="D7" s="5" t="s">
        <v>60</v>
      </c>
      <c r="E7" s="5">
        <v>982</v>
      </c>
      <c r="F7" s="5" t="s">
        <v>69</v>
      </c>
      <c r="G7" s="5" t="s">
        <v>72</v>
      </c>
      <c r="H7" s="6">
        <v>46515</v>
      </c>
      <c r="I7" s="5">
        <v>1</v>
      </c>
      <c r="J7" s="5">
        <v>120</v>
      </c>
      <c r="K7" s="5">
        <f t="shared" si="0"/>
        <v>117840</v>
      </c>
      <c r="L7" s="5" t="s">
        <v>156</v>
      </c>
      <c r="M7" s="5" t="s">
        <v>157</v>
      </c>
    </row>
    <row r="8" s="1" customFormat="1" ht="33" customHeight="1" spans="1:13">
      <c r="A8" s="3">
        <v>6</v>
      </c>
      <c r="B8" s="5" t="s">
        <v>13</v>
      </c>
      <c r="C8" s="5" t="s">
        <v>50</v>
      </c>
      <c r="D8" s="5" t="s">
        <v>51</v>
      </c>
      <c r="E8" s="5">
        <v>749</v>
      </c>
      <c r="F8" s="5" t="s">
        <v>69</v>
      </c>
      <c r="G8" s="5" t="s">
        <v>158</v>
      </c>
      <c r="H8" s="6">
        <v>46325</v>
      </c>
      <c r="I8" s="5">
        <v>1</v>
      </c>
      <c r="J8" s="5">
        <v>120</v>
      </c>
      <c r="K8" s="5">
        <f t="shared" si="0"/>
        <v>89880</v>
      </c>
      <c r="L8" s="5" t="s">
        <v>159</v>
      </c>
      <c r="M8" s="5" t="s">
        <v>160</v>
      </c>
    </row>
    <row r="9" s="1" customFormat="1" ht="33" customHeight="1" spans="1:13">
      <c r="A9" s="3">
        <v>7</v>
      </c>
      <c r="B9" s="5" t="s">
        <v>13</v>
      </c>
      <c r="C9" s="5" t="s">
        <v>50</v>
      </c>
      <c r="D9" s="5" t="s">
        <v>56</v>
      </c>
      <c r="E9" s="5">
        <v>739</v>
      </c>
      <c r="F9" s="15" t="s">
        <v>75</v>
      </c>
      <c r="G9" s="15" t="s">
        <v>161</v>
      </c>
      <c r="H9" s="13">
        <v>46318</v>
      </c>
      <c r="I9" s="15">
        <v>1</v>
      </c>
      <c r="J9" s="5">
        <v>120</v>
      </c>
      <c r="K9" s="5">
        <f t="shared" si="0"/>
        <v>88680</v>
      </c>
      <c r="L9" s="15" t="s">
        <v>162</v>
      </c>
      <c r="M9" s="15" t="s">
        <v>163</v>
      </c>
    </row>
    <row r="10" s="1" customFormat="1" ht="33" customHeight="1" spans="1:13">
      <c r="A10" s="3">
        <v>8</v>
      </c>
      <c r="B10" s="5" t="s">
        <v>13</v>
      </c>
      <c r="C10" s="5" t="s">
        <v>50</v>
      </c>
      <c r="D10" s="5" t="s">
        <v>60</v>
      </c>
      <c r="E10" s="5">
        <v>666</v>
      </c>
      <c r="F10" s="5" t="s">
        <v>82</v>
      </c>
      <c r="G10" s="5" t="s">
        <v>164</v>
      </c>
      <c r="H10" s="6">
        <v>46340</v>
      </c>
      <c r="I10" s="5">
        <v>1</v>
      </c>
      <c r="J10" s="5">
        <v>120</v>
      </c>
      <c r="K10" s="5">
        <f t="shared" si="0"/>
        <v>79920</v>
      </c>
      <c r="L10" s="5" t="s">
        <v>165</v>
      </c>
      <c r="M10" s="5" t="s">
        <v>166</v>
      </c>
    </row>
    <row r="11" s="1" customFormat="1" ht="33" customHeight="1" spans="1:13">
      <c r="A11" s="3">
        <v>9</v>
      </c>
      <c r="B11" s="5" t="s">
        <v>13</v>
      </c>
      <c r="C11" s="5" t="s">
        <v>64</v>
      </c>
      <c r="D11" s="5" t="s">
        <v>51</v>
      </c>
      <c r="E11" s="5">
        <v>749</v>
      </c>
      <c r="F11" s="5" t="s">
        <v>75</v>
      </c>
      <c r="G11" s="5" t="s">
        <v>161</v>
      </c>
      <c r="H11" s="6">
        <v>46485</v>
      </c>
      <c r="I11" s="5">
        <v>1</v>
      </c>
      <c r="J11" s="5">
        <v>120</v>
      </c>
      <c r="K11" s="5">
        <f t="shared" si="0"/>
        <v>89880</v>
      </c>
      <c r="L11" s="5" t="s">
        <v>162</v>
      </c>
      <c r="M11" s="5" t="s">
        <v>163</v>
      </c>
    </row>
    <row r="12" s="1" customFormat="1" ht="33" customHeight="1" spans="1:13">
      <c r="A12" s="3">
        <v>10</v>
      </c>
      <c r="B12" s="5" t="s">
        <v>13</v>
      </c>
      <c r="C12" s="5" t="s">
        <v>64</v>
      </c>
      <c r="D12" s="5" t="s">
        <v>56</v>
      </c>
      <c r="E12" s="5">
        <v>739</v>
      </c>
      <c r="F12" s="5" t="s">
        <v>52</v>
      </c>
      <c r="G12" s="5" t="s">
        <v>167</v>
      </c>
      <c r="H12" s="6">
        <v>46507</v>
      </c>
      <c r="I12" s="5">
        <v>1</v>
      </c>
      <c r="J12" s="5">
        <v>120</v>
      </c>
      <c r="K12" s="5">
        <f t="shared" si="0"/>
        <v>88680</v>
      </c>
      <c r="L12" s="5" t="s">
        <v>168</v>
      </c>
      <c r="M12" s="5" t="s">
        <v>169</v>
      </c>
    </row>
    <row r="13" s="1" customFormat="1" ht="33" customHeight="1" spans="1:13">
      <c r="A13" s="3">
        <v>11</v>
      </c>
      <c r="B13" s="5" t="s">
        <v>13</v>
      </c>
      <c r="C13" s="5" t="s">
        <v>64</v>
      </c>
      <c r="D13" s="5" t="s">
        <v>60</v>
      </c>
      <c r="E13" s="5">
        <v>666</v>
      </c>
      <c r="F13" s="5" t="s">
        <v>69</v>
      </c>
      <c r="G13" s="5" t="s">
        <v>170</v>
      </c>
      <c r="H13" s="6">
        <v>46515</v>
      </c>
      <c r="I13" s="5">
        <v>1</v>
      </c>
      <c r="J13" s="5">
        <v>120</v>
      </c>
      <c r="K13" s="5">
        <f t="shared" si="0"/>
        <v>79920</v>
      </c>
      <c r="L13" s="5" t="s">
        <v>171</v>
      </c>
      <c r="M13" s="5" t="s">
        <v>172</v>
      </c>
    </row>
    <row r="14" s="1" customFormat="1" ht="33" customHeight="1" spans="1:13">
      <c r="A14" s="3">
        <v>12</v>
      </c>
      <c r="B14" s="5" t="s">
        <v>14</v>
      </c>
      <c r="C14" s="5" t="s">
        <v>50</v>
      </c>
      <c r="D14" s="5" t="s">
        <v>51</v>
      </c>
      <c r="E14" s="5">
        <v>807</v>
      </c>
      <c r="F14" s="5" t="s">
        <v>65</v>
      </c>
      <c r="G14" s="5" t="s">
        <v>173</v>
      </c>
      <c r="H14" s="6">
        <v>46346</v>
      </c>
      <c r="I14" s="5">
        <v>1</v>
      </c>
      <c r="J14" s="5">
        <v>120</v>
      </c>
      <c r="K14" s="5">
        <f t="shared" si="0"/>
        <v>96840</v>
      </c>
      <c r="L14" s="5" t="s">
        <v>174</v>
      </c>
      <c r="M14" s="5" t="s">
        <v>143</v>
      </c>
    </row>
    <row r="15" s="1" customFormat="1" ht="33" customHeight="1" spans="1:13">
      <c r="A15" s="3">
        <v>13</v>
      </c>
      <c r="B15" s="5" t="s">
        <v>14</v>
      </c>
      <c r="C15" s="5" t="s">
        <v>50</v>
      </c>
      <c r="D15" s="5" t="s">
        <v>60</v>
      </c>
      <c r="E15" s="5">
        <v>782</v>
      </c>
      <c r="F15" s="5" t="s">
        <v>65</v>
      </c>
      <c r="G15" s="5" t="s">
        <v>65</v>
      </c>
      <c r="H15" s="6">
        <v>46384</v>
      </c>
      <c r="I15" s="5">
        <v>1</v>
      </c>
      <c r="J15" s="5">
        <v>120</v>
      </c>
      <c r="K15" s="5">
        <f t="shared" si="0"/>
        <v>93840</v>
      </c>
      <c r="L15" s="5" t="s">
        <v>175</v>
      </c>
      <c r="M15" s="5" t="s">
        <v>143</v>
      </c>
    </row>
    <row r="16" s="1" customFormat="1" ht="33" customHeight="1" spans="1:13">
      <c r="A16" s="3">
        <v>14</v>
      </c>
      <c r="B16" s="5" t="s">
        <v>14</v>
      </c>
      <c r="C16" s="5" t="s">
        <v>50</v>
      </c>
      <c r="D16" s="5" t="s">
        <v>176</v>
      </c>
      <c r="E16" s="5">
        <v>91</v>
      </c>
      <c r="F16" s="5" t="s">
        <v>65</v>
      </c>
      <c r="G16" s="5" t="s">
        <v>173</v>
      </c>
      <c r="H16" s="6">
        <v>46346</v>
      </c>
      <c r="I16" s="5">
        <v>1</v>
      </c>
      <c r="J16" s="5">
        <v>120</v>
      </c>
      <c r="K16" s="5">
        <f t="shared" si="0"/>
        <v>10920</v>
      </c>
      <c r="L16" s="5" t="s">
        <v>174</v>
      </c>
      <c r="M16" s="5" t="s">
        <v>143</v>
      </c>
    </row>
    <row r="17" s="1" customFormat="1" ht="33" customHeight="1" spans="1:13">
      <c r="A17" s="3">
        <v>15</v>
      </c>
      <c r="B17" s="5" t="s">
        <v>14</v>
      </c>
      <c r="C17" s="5" t="s">
        <v>64</v>
      </c>
      <c r="D17" s="5" t="s">
        <v>51</v>
      </c>
      <c r="E17" s="5">
        <v>807</v>
      </c>
      <c r="F17" s="5" t="s">
        <v>82</v>
      </c>
      <c r="G17" s="5" t="s">
        <v>177</v>
      </c>
      <c r="H17" s="6">
        <v>46492</v>
      </c>
      <c r="I17" s="5">
        <v>1</v>
      </c>
      <c r="J17" s="5">
        <v>120</v>
      </c>
      <c r="K17" s="5">
        <f t="shared" si="0"/>
        <v>96840</v>
      </c>
      <c r="L17" s="5" t="s">
        <v>178</v>
      </c>
      <c r="M17" s="5" t="s">
        <v>143</v>
      </c>
    </row>
    <row r="18" s="1" customFormat="1" ht="33" customHeight="1" spans="1:13">
      <c r="A18" s="3">
        <v>16</v>
      </c>
      <c r="B18" s="5" t="s">
        <v>14</v>
      </c>
      <c r="C18" s="5" t="s">
        <v>64</v>
      </c>
      <c r="D18" s="5" t="s">
        <v>56</v>
      </c>
      <c r="E18" s="5">
        <v>790</v>
      </c>
      <c r="F18" s="9" t="s">
        <v>65</v>
      </c>
      <c r="G18" s="5" t="s">
        <v>80</v>
      </c>
      <c r="H18" s="6">
        <v>46492</v>
      </c>
      <c r="I18" s="5">
        <v>1</v>
      </c>
      <c r="J18" s="5">
        <v>120</v>
      </c>
      <c r="K18" s="5">
        <f t="shared" si="0"/>
        <v>94800</v>
      </c>
      <c r="L18" s="5" t="s">
        <v>67</v>
      </c>
      <c r="M18" s="5" t="s">
        <v>179</v>
      </c>
    </row>
    <row r="19" s="1" customFormat="1" ht="33" customHeight="1" spans="1:13">
      <c r="A19" s="3">
        <v>17</v>
      </c>
      <c r="B19" s="5" t="s">
        <v>14</v>
      </c>
      <c r="C19" s="5" t="s">
        <v>64</v>
      </c>
      <c r="D19" s="5" t="s">
        <v>60</v>
      </c>
      <c r="E19" s="5">
        <v>782</v>
      </c>
      <c r="F19" s="5" t="s">
        <v>69</v>
      </c>
      <c r="G19" s="5" t="s">
        <v>180</v>
      </c>
      <c r="H19" s="6">
        <v>46527</v>
      </c>
      <c r="I19" s="5">
        <v>1</v>
      </c>
      <c r="J19" s="5">
        <v>120</v>
      </c>
      <c r="K19" s="5">
        <f t="shared" si="0"/>
        <v>93840</v>
      </c>
      <c r="L19" s="5" t="s">
        <v>181</v>
      </c>
      <c r="M19" s="5" t="s">
        <v>182</v>
      </c>
    </row>
    <row r="20" s="1" customFormat="1" ht="33" customHeight="1" spans="1:13">
      <c r="A20" s="3">
        <v>18</v>
      </c>
      <c r="B20" s="5" t="s">
        <v>15</v>
      </c>
      <c r="C20" s="5" t="s">
        <v>50</v>
      </c>
      <c r="D20" s="5" t="s">
        <v>74</v>
      </c>
      <c r="E20" s="5">
        <v>371</v>
      </c>
      <c r="F20" s="5" t="s">
        <v>82</v>
      </c>
      <c r="G20" s="5" t="s">
        <v>183</v>
      </c>
      <c r="H20" s="6">
        <v>46339</v>
      </c>
      <c r="I20" s="5">
        <v>1</v>
      </c>
      <c r="J20" s="5">
        <v>120</v>
      </c>
      <c r="K20" s="5">
        <f t="shared" si="0"/>
        <v>44520</v>
      </c>
      <c r="L20" s="5" t="s">
        <v>184</v>
      </c>
      <c r="M20" s="5" t="s">
        <v>185</v>
      </c>
    </row>
    <row r="21" s="1" customFormat="1" ht="33" customHeight="1" spans="1:13">
      <c r="A21" s="3">
        <v>19</v>
      </c>
      <c r="B21" s="5" t="s">
        <v>15</v>
      </c>
      <c r="C21" s="5" t="s">
        <v>50</v>
      </c>
      <c r="D21" s="5" t="s">
        <v>79</v>
      </c>
      <c r="E21" s="5">
        <v>320</v>
      </c>
      <c r="F21" s="5" t="s">
        <v>52</v>
      </c>
      <c r="G21" s="5" t="s">
        <v>186</v>
      </c>
      <c r="H21" s="6">
        <v>46339</v>
      </c>
      <c r="I21" s="5">
        <v>1</v>
      </c>
      <c r="J21" s="5">
        <v>120</v>
      </c>
      <c r="K21" s="5">
        <f t="shared" si="0"/>
        <v>38400</v>
      </c>
      <c r="L21" s="5" t="s">
        <v>187</v>
      </c>
      <c r="M21" s="5" t="s">
        <v>188</v>
      </c>
    </row>
    <row r="22" s="1" customFormat="1" ht="33" customHeight="1" spans="1:13">
      <c r="A22" s="3">
        <v>20</v>
      </c>
      <c r="B22" s="5" t="s">
        <v>15</v>
      </c>
      <c r="C22" s="5" t="s">
        <v>50</v>
      </c>
      <c r="D22" s="5" t="s">
        <v>88</v>
      </c>
      <c r="E22" s="15">
        <v>390</v>
      </c>
      <c r="F22" s="15" t="s">
        <v>52</v>
      </c>
      <c r="G22" s="15" t="s">
        <v>132</v>
      </c>
      <c r="H22" s="13">
        <v>46339</v>
      </c>
      <c r="I22" s="15">
        <v>1</v>
      </c>
      <c r="J22" s="5">
        <v>120</v>
      </c>
      <c r="K22" s="5">
        <f t="shared" si="0"/>
        <v>46800</v>
      </c>
      <c r="L22" s="5" t="s">
        <v>189</v>
      </c>
      <c r="M22" s="5" t="s">
        <v>190</v>
      </c>
    </row>
    <row r="23" s="1" customFormat="1" ht="33" customHeight="1" spans="1:13">
      <c r="A23" s="3">
        <v>21</v>
      </c>
      <c r="B23" s="5" t="s">
        <v>15</v>
      </c>
      <c r="C23" s="5" t="s">
        <v>64</v>
      </c>
      <c r="D23" s="5" t="s">
        <v>74</v>
      </c>
      <c r="E23" s="5">
        <v>371</v>
      </c>
      <c r="F23" s="5" t="s">
        <v>52</v>
      </c>
      <c r="G23" s="5" t="s">
        <v>191</v>
      </c>
      <c r="H23" s="6">
        <v>46507</v>
      </c>
      <c r="I23" s="5">
        <v>1</v>
      </c>
      <c r="J23" s="5">
        <v>120</v>
      </c>
      <c r="K23" s="5">
        <f t="shared" si="0"/>
        <v>44520</v>
      </c>
      <c r="L23" s="5" t="s">
        <v>192</v>
      </c>
      <c r="M23" s="5" t="s">
        <v>193</v>
      </c>
    </row>
    <row r="24" s="1" customFormat="1" ht="33" customHeight="1" spans="1:13">
      <c r="A24" s="3">
        <v>22</v>
      </c>
      <c r="B24" s="5" t="s">
        <v>15</v>
      </c>
      <c r="C24" s="5" t="s">
        <v>64</v>
      </c>
      <c r="D24" s="5" t="s">
        <v>79</v>
      </c>
      <c r="E24" s="5">
        <v>320</v>
      </c>
      <c r="F24" s="5" t="s">
        <v>52</v>
      </c>
      <c r="G24" s="5" t="s">
        <v>194</v>
      </c>
      <c r="H24" s="6">
        <v>46507</v>
      </c>
      <c r="I24" s="5">
        <v>1</v>
      </c>
      <c r="J24" s="5">
        <v>120</v>
      </c>
      <c r="K24" s="5">
        <f t="shared" si="0"/>
        <v>38400</v>
      </c>
      <c r="L24" s="5" t="s">
        <v>195</v>
      </c>
      <c r="M24" s="5" t="s">
        <v>196</v>
      </c>
    </row>
    <row r="25" s="1" customFormat="1" ht="33" customHeight="1" spans="1:13">
      <c r="A25" s="3">
        <v>23</v>
      </c>
      <c r="B25" s="5" t="s">
        <v>15</v>
      </c>
      <c r="C25" s="5" t="s">
        <v>64</v>
      </c>
      <c r="D25" s="5" t="s">
        <v>88</v>
      </c>
      <c r="E25" s="5">
        <v>390</v>
      </c>
      <c r="F25" s="5" t="s">
        <v>69</v>
      </c>
      <c r="G25" s="5" t="s">
        <v>197</v>
      </c>
      <c r="H25" s="6">
        <v>46507</v>
      </c>
      <c r="I25" s="5">
        <v>1</v>
      </c>
      <c r="J25" s="5">
        <v>120</v>
      </c>
      <c r="K25" s="5">
        <f t="shared" si="0"/>
        <v>46800</v>
      </c>
      <c r="L25" s="5" t="s">
        <v>198</v>
      </c>
      <c r="M25" s="24" t="s">
        <v>199</v>
      </c>
    </row>
    <row r="26" s="1" customFormat="1" ht="33" customHeight="1" spans="1:13">
      <c r="A26" s="3">
        <v>24</v>
      </c>
      <c r="B26" s="5" t="s">
        <v>16</v>
      </c>
      <c r="C26" s="5" t="s">
        <v>50</v>
      </c>
      <c r="D26" s="5" t="s">
        <v>74</v>
      </c>
      <c r="E26" s="5">
        <v>288</v>
      </c>
      <c r="F26" s="5" t="s">
        <v>52</v>
      </c>
      <c r="G26" s="5" t="s">
        <v>132</v>
      </c>
      <c r="H26" s="6">
        <v>46325</v>
      </c>
      <c r="I26" s="5">
        <v>1</v>
      </c>
      <c r="J26" s="5">
        <v>120</v>
      </c>
      <c r="K26" s="5">
        <f t="shared" si="0"/>
        <v>34560</v>
      </c>
      <c r="L26" s="5" t="s">
        <v>200</v>
      </c>
      <c r="M26" s="5" t="s">
        <v>201</v>
      </c>
    </row>
    <row r="27" s="1" customFormat="1" ht="33" customHeight="1" spans="1:13">
      <c r="A27" s="3">
        <v>25</v>
      </c>
      <c r="B27" s="5" t="s">
        <v>16</v>
      </c>
      <c r="C27" s="5" t="s">
        <v>50</v>
      </c>
      <c r="D27" s="5" t="s">
        <v>79</v>
      </c>
      <c r="E27" s="5">
        <v>265</v>
      </c>
      <c r="F27" s="5" t="s">
        <v>52</v>
      </c>
      <c r="G27" s="5" t="s">
        <v>132</v>
      </c>
      <c r="H27" s="6">
        <v>46325</v>
      </c>
      <c r="I27" s="5">
        <v>1</v>
      </c>
      <c r="J27" s="5">
        <v>120</v>
      </c>
      <c r="K27" s="5">
        <f t="shared" si="0"/>
        <v>31800</v>
      </c>
      <c r="L27" s="5" t="s">
        <v>200</v>
      </c>
      <c r="M27" s="5" t="s">
        <v>201</v>
      </c>
    </row>
    <row r="28" s="1" customFormat="1" ht="33" customHeight="1" spans="1:13">
      <c r="A28" s="3">
        <v>26</v>
      </c>
      <c r="B28" s="5" t="s">
        <v>16</v>
      </c>
      <c r="C28" s="5" t="s">
        <v>50</v>
      </c>
      <c r="D28" s="5" t="s">
        <v>88</v>
      </c>
      <c r="E28" s="5">
        <v>269</v>
      </c>
      <c r="F28" s="5" t="s">
        <v>52</v>
      </c>
      <c r="G28" s="5" t="s">
        <v>132</v>
      </c>
      <c r="H28" s="6">
        <v>46325</v>
      </c>
      <c r="I28" s="5">
        <v>1</v>
      </c>
      <c r="J28" s="5">
        <v>120</v>
      </c>
      <c r="K28" s="5">
        <f t="shared" si="0"/>
        <v>32280</v>
      </c>
      <c r="L28" s="5" t="s">
        <v>200</v>
      </c>
      <c r="M28" s="5" t="s">
        <v>201</v>
      </c>
    </row>
    <row r="29" s="1" customFormat="1" ht="33" customHeight="1" spans="1:13">
      <c r="A29" s="3">
        <v>27</v>
      </c>
      <c r="B29" s="5" t="s">
        <v>16</v>
      </c>
      <c r="C29" s="5" t="s">
        <v>64</v>
      </c>
      <c r="D29" s="5" t="s">
        <v>74</v>
      </c>
      <c r="E29" s="5">
        <v>288</v>
      </c>
      <c r="F29" s="5" t="s">
        <v>82</v>
      </c>
      <c r="G29" s="9" t="s">
        <v>183</v>
      </c>
      <c r="H29" s="6">
        <v>46502</v>
      </c>
      <c r="I29" s="5">
        <v>1</v>
      </c>
      <c r="J29" s="5">
        <v>120</v>
      </c>
      <c r="K29" s="5">
        <f t="shared" si="0"/>
        <v>34560</v>
      </c>
      <c r="L29" s="5" t="s">
        <v>184</v>
      </c>
      <c r="M29" s="5" t="s">
        <v>202</v>
      </c>
    </row>
    <row r="30" s="1" customFormat="1" ht="33" customHeight="1" spans="1:13">
      <c r="A30" s="3">
        <v>28</v>
      </c>
      <c r="B30" s="5" t="s">
        <v>16</v>
      </c>
      <c r="C30" s="5" t="s">
        <v>64</v>
      </c>
      <c r="D30" s="5" t="s">
        <v>79</v>
      </c>
      <c r="E30" s="5">
        <v>265</v>
      </c>
      <c r="F30" s="5" t="s">
        <v>82</v>
      </c>
      <c r="G30" s="5" t="s">
        <v>183</v>
      </c>
      <c r="H30" s="6">
        <v>46502</v>
      </c>
      <c r="I30" s="5">
        <v>1</v>
      </c>
      <c r="J30" s="5">
        <v>120</v>
      </c>
      <c r="K30" s="5">
        <f t="shared" si="0"/>
        <v>31800</v>
      </c>
      <c r="L30" s="5" t="s">
        <v>184</v>
      </c>
      <c r="M30" s="5" t="s">
        <v>202</v>
      </c>
    </row>
    <row r="31" s="1" customFormat="1" ht="33" customHeight="1" spans="1:13">
      <c r="A31" s="3">
        <v>29</v>
      </c>
      <c r="B31" s="5" t="s">
        <v>16</v>
      </c>
      <c r="C31" s="5" t="s">
        <v>64</v>
      </c>
      <c r="D31" s="5" t="s">
        <v>88</v>
      </c>
      <c r="E31" s="5">
        <v>269</v>
      </c>
      <c r="F31" s="5" t="s">
        <v>69</v>
      </c>
      <c r="G31" s="5" t="s">
        <v>147</v>
      </c>
      <c r="H31" s="6">
        <v>46502</v>
      </c>
      <c r="I31" s="5">
        <v>1</v>
      </c>
      <c r="J31" s="5">
        <v>120</v>
      </c>
      <c r="K31" s="5">
        <f t="shared" si="0"/>
        <v>32280</v>
      </c>
      <c r="L31" s="5" t="s">
        <v>203</v>
      </c>
      <c r="M31" s="5" t="s">
        <v>204</v>
      </c>
    </row>
    <row r="32" s="1" customFormat="1" ht="33" customHeight="1" spans="1:13">
      <c r="A32" s="3">
        <v>30</v>
      </c>
      <c r="B32" s="5" t="s">
        <v>17</v>
      </c>
      <c r="C32" s="5" t="s">
        <v>50</v>
      </c>
      <c r="D32" s="5" t="s">
        <v>74</v>
      </c>
      <c r="E32" s="5">
        <v>287</v>
      </c>
      <c r="F32" s="5" t="s">
        <v>52</v>
      </c>
      <c r="G32" s="5" t="s">
        <v>205</v>
      </c>
      <c r="H32" s="6">
        <v>46318</v>
      </c>
      <c r="I32" s="5">
        <v>1</v>
      </c>
      <c r="J32" s="5">
        <v>120</v>
      </c>
      <c r="K32" s="5">
        <f t="shared" si="0"/>
        <v>34440</v>
      </c>
      <c r="L32" s="5" t="s">
        <v>206</v>
      </c>
      <c r="M32" s="5" t="s">
        <v>207</v>
      </c>
    </row>
    <row r="33" s="1" customFormat="1" ht="33" customHeight="1" spans="1:13">
      <c r="A33" s="3">
        <v>31</v>
      </c>
      <c r="B33" s="5" t="s">
        <v>17</v>
      </c>
      <c r="C33" s="5" t="s">
        <v>50</v>
      </c>
      <c r="D33" s="5" t="s">
        <v>79</v>
      </c>
      <c r="E33" s="5">
        <v>280</v>
      </c>
      <c r="F33" s="5" t="s">
        <v>52</v>
      </c>
      <c r="G33" s="5" t="s">
        <v>205</v>
      </c>
      <c r="H33" s="6">
        <v>46318</v>
      </c>
      <c r="I33" s="5">
        <v>1</v>
      </c>
      <c r="J33" s="5">
        <v>120</v>
      </c>
      <c r="K33" s="5">
        <f t="shared" si="0"/>
        <v>33600</v>
      </c>
      <c r="L33" s="5" t="s">
        <v>206</v>
      </c>
      <c r="M33" s="5" t="s">
        <v>207</v>
      </c>
    </row>
    <row r="34" s="1" customFormat="1" ht="33" customHeight="1" spans="1:13">
      <c r="A34" s="3">
        <v>32</v>
      </c>
      <c r="B34" s="5" t="s">
        <v>17</v>
      </c>
      <c r="C34" s="5" t="s">
        <v>50</v>
      </c>
      <c r="D34" s="5" t="s">
        <v>88</v>
      </c>
      <c r="E34" s="5">
        <v>268</v>
      </c>
      <c r="F34" s="5" t="s">
        <v>52</v>
      </c>
      <c r="G34" s="5" t="s">
        <v>205</v>
      </c>
      <c r="H34" s="6">
        <v>46318</v>
      </c>
      <c r="I34" s="5">
        <v>1</v>
      </c>
      <c r="J34" s="5">
        <v>120</v>
      </c>
      <c r="K34" s="5">
        <f t="shared" si="0"/>
        <v>32160</v>
      </c>
      <c r="L34" s="5" t="s">
        <v>206</v>
      </c>
      <c r="M34" s="5" t="s">
        <v>207</v>
      </c>
    </row>
    <row r="35" s="1" customFormat="1" ht="33" customHeight="1" spans="1:13">
      <c r="A35" s="3">
        <v>33</v>
      </c>
      <c r="B35" s="5" t="s">
        <v>17</v>
      </c>
      <c r="C35" s="5" t="s">
        <v>64</v>
      </c>
      <c r="D35" s="5" t="s">
        <v>74</v>
      </c>
      <c r="E35" s="5">
        <v>287</v>
      </c>
      <c r="F35" s="5" t="s">
        <v>61</v>
      </c>
      <c r="G35" s="5" t="s">
        <v>208</v>
      </c>
      <c r="H35" s="6">
        <v>46493</v>
      </c>
      <c r="I35" s="5">
        <v>1</v>
      </c>
      <c r="J35" s="5">
        <v>120</v>
      </c>
      <c r="K35" s="5">
        <f t="shared" si="0"/>
        <v>34440</v>
      </c>
      <c r="L35" s="5" t="s">
        <v>209</v>
      </c>
      <c r="M35" s="5" t="s">
        <v>207</v>
      </c>
    </row>
    <row r="36" s="1" customFormat="1" ht="33" customHeight="1" spans="1:13">
      <c r="A36" s="3">
        <v>34</v>
      </c>
      <c r="B36" s="5" t="s">
        <v>17</v>
      </c>
      <c r="C36" s="5" t="s">
        <v>64</v>
      </c>
      <c r="D36" s="5" t="s">
        <v>79</v>
      </c>
      <c r="E36" s="5">
        <v>280</v>
      </c>
      <c r="F36" s="5" t="s">
        <v>61</v>
      </c>
      <c r="G36" s="5" t="s">
        <v>208</v>
      </c>
      <c r="H36" s="6">
        <v>46493</v>
      </c>
      <c r="I36" s="5">
        <v>1</v>
      </c>
      <c r="J36" s="5">
        <v>120</v>
      </c>
      <c r="K36" s="5">
        <f t="shared" si="0"/>
        <v>33600</v>
      </c>
      <c r="L36" s="5" t="s">
        <v>209</v>
      </c>
      <c r="M36" s="5" t="s">
        <v>207</v>
      </c>
    </row>
    <row r="37" s="1" customFormat="1" ht="33" customHeight="1" spans="1:13">
      <c r="A37" s="3">
        <v>35</v>
      </c>
      <c r="B37" s="5" t="s">
        <v>17</v>
      </c>
      <c r="C37" s="5" t="s">
        <v>64</v>
      </c>
      <c r="D37" s="5" t="s">
        <v>88</v>
      </c>
      <c r="E37" s="5">
        <v>268</v>
      </c>
      <c r="F37" s="5" t="s">
        <v>69</v>
      </c>
      <c r="G37" s="5" t="s">
        <v>147</v>
      </c>
      <c r="H37" s="6">
        <v>46493</v>
      </c>
      <c r="I37" s="5">
        <v>1</v>
      </c>
      <c r="J37" s="5">
        <v>120</v>
      </c>
      <c r="K37" s="5">
        <f t="shared" si="0"/>
        <v>32160</v>
      </c>
      <c r="L37" s="5" t="s">
        <v>73</v>
      </c>
      <c r="M37" s="5" t="s">
        <v>207</v>
      </c>
    </row>
    <row r="38" s="1" customFormat="1" ht="31" customHeight="1" spans="1:13">
      <c r="K38" s="1">
        <f>SUM(K3:K37)</f>
        <v>2308080</v>
      </c>
    </row>
    <row r="39" ht="31" customHeight="1"/>
    <row r="40" ht="31" customHeight="1"/>
    <row r="41" ht="31" customHeight="1"/>
    <row r="42" ht="31" customHeight="1"/>
    <row r="43" ht="31" customHeight="1"/>
    <row r="44" ht="31" customHeight="1"/>
    <row r="45" ht="31" customHeight="1"/>
    <row r="46" ht="31" customHeight="1"/>
    <row r="47" ht="31" customHeight="1"/>
  </sheetData>
  <mergeCells count="1">
    <mergeCell ref="A1:M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tabSelected="1" topLeftCell="A21" workbookViewId="0">
      <selection activeCell="F24" sqref="F24"/>
    </sheetView>
  </sheetViews>
  <sheetFormatPr defaultColWidth="9" defaultRowHeight="16.8"/>
  <cols>
    <col min="2" max="2" width="28.3653846153846" customWidth="1"/>
    <col min="3" max="3" width="15.375" customWidth="1"/>
    <col min="7" max="7" width="18.625" customWidth="1"/>
    <col min="8" max="8" width="19.375" customWidth="1"/>
    <col min="12" max="12" width="29.125" customWidth="1"/>
    <col min="13" max="13" width="29.7596153846154" customWidth="1"/>
  </cols>
  <sheetData>
    <row r="1" ht="47" customHeight="1" spans="1:13">
      <c r="A1" s="2" t="s">
        <v>210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33" customHeight="1" spans="1:13">
      <c r="A2" s="3" t="s">
        <v>1</v>
      </c>
      <c r="B2" s="4" t="s">
        <v>3</v>
      </c>
      <c r="C2" s="4" t="s">
        <v>40</v>
      </c>
      <c r="D2" s="4" t="s">
        <v>41</v>
      </c>
      <c r="E2" s="5" t="s">
        <v>42</v>
      </c>
      <c r="F2" s="5" t="s">
        <v>43</v>
      </c>
      <c r="G2" s="5" t="s">
        <v>44</v>
      </c>
      <c r="H2" s="6" t="s">
        <v>45</v>
      </c>
      <c r="I2" s="5" t="s">
        <v>46</v>
      </c>
      <c r="J2" s="5" t="s">
        <v>47</v>
      </c>
      <c r="K2" s="5" t="s">
        <v>4</v>
      </c>
      <c r="L2" s="7" t="s">
        <v>48</v>
      </c>
      <c r="M2" s="7" t="s">
        <v>49</v>
      </c>
    </row>
    <row r="3" s="1" customFormat="1" ht="33" customHeight="1" spans="1:13">
      <c r="A3" s="3">
        <v>1</v>
      </c>
      <c r="B3" s="5" t="s">
        <v>18</v>
      </c>
      <c r="C3" s="5" t="s">
        <v>50</v>
      </c>
      <c r="D3" s="5" t="s">
        <v>51</v>
      </c>
      <c r="E3" s="5">
        <v>1000</v>
      </c>
      <c r="F3" s="5" t="s">
        <v>211</v>
      </c>
      <c r="G3" s="5" t="s">
        <v>212</v>
      </c>
      <c r="H3" s="13">
        <v>46346</v>
      </c>
      <c r="I3" s="5">
        <v>1</v>
      </c>
      <c r="J3" s="5">
        <v>120</v>
      </c>
      <c r="K3" s="5">
        <f t="shared" ref="K3:K32" si="0">E3*J3</f>
        <v>120000</v>
      </c>
      <c r="L3" s="5" t="s">
        <v>213</v>
      </c>
      <c r="M3" s="5" t="s">
        <v>214</v>
      </c>
    </row>
    <row r="4" s="1" customFormat="1" ht="33" customHeight="1" spans="1:13">
      <c r="A4" s="3">
        <v>2</v>
      </c>
      <c r="B4" s="5" t="s">
        <v>18</v>
      </c>
      <c r="C4" s="5" t="s">
        <v>50</v>
      </c>
      <c r="D4" s="5" t="s">
        <v>56</v>
      </c>
      <c r="E4" s="5">
        <v>890</v>
      </c>
      <c r="F4" s="5" t="s">
        <v>61</v>
      </c>
      <c r="G4" s="5" t="s">
        <v>215</v>
      </c>
      <c r="H4" s="6">
        <v>46346</v>
      </c>
      <c r="I4" s="5">
        <v>1</v>
      </c>
      <c r="J4" s="5">
        <v>120</v>
      </c>
      <c r="K4" s="5">
        <f t="shared" si="0"/>
        <v>106800</v>
      </c>
      <c r="L4" s="5" t="s">
        <v>216</v>
      </c>
      <c r="M4" s="5" t="s">
        <v>217</v>
      </c>
    </row>
    <row r="5" s="1" customFormat="1" ht="33" customHeight="1" spans="1:13">
      <c r="A5" s="3">
        <v>3</v>
      </c>
      <c r="B5" s="5" t="s">
        <v>18</v>
      </c>
      <c r="C5" s="5" t="s">
        <v>50</v>
      </c>
      <c r="D5" s="5" t="s">
        <v>60</v>
      </c>
      <c r="E5" s="5">
        <v>880</v>
      </c>
      <c r="F5" s="5" t="s">
        <v>65</v>
      </c>
      <c r="G5" s="5" t="s">
        <v>218</v>
      </c>
      <c r="H5" s="6">
        <v>46346</v>
      </c>
      <c r="I5" s="5">
        <v>1</v>
      </c>
      <c r="J5" s="5">
        <v>120</v>
      </c>
      <c r="K5" s="5">
        <f t="shared" si="0"/>
        <v>105600</v>
      </c>
      <c r="L5" s="5" t="s">
        <v>219</v>
      </c>
      <c r="M5" s="5" t="s">
        <v>220</v>
      </c>
    </row>
    <row r="6" s="1" customFormat="1" ht="33" customHeight="1" spans="1:13">
      <c r="A6" s="3">
        <v>4</v>
      </c>
      <c r="B6" s="5" t="s">
        <v>18</v>
      </c>
      <c r="C6" s="5" t="s">
        <v>64</v>
      </c>
      <c r="D6" s="5" t="s">
        <v>51</v>
      </c>
      <c r="E6" s="5">
        <v>1000</v>
      </c>
      <c r="F6" s="5" t="s">
        <v>61</v>
      </c>
      <c r="G6" s="5" t="s">
        <v>215</v>
      </c>
      <c r="H6" s="6">
        <v>46507</v>
      </c>
      <c r="I6" s="5">
        <v>1</v>
      </c>
      <c r="J6" s="5">
        <v>120</v>
      </c>
      <c r="K6" s="5">
        <f t="shared" si="0"/>
        <v>120000</v>
      </c>
      <c r="L6" s="5" t="s">
        <v>216</v>
      </c>
      <c r="M6" s="5" t="s">
        <v>217</v>
      </c>
    </row>
    <row r="7" s="1" customFormat="1" ht="33" customHeight="1" spans="1:13">
      <c r="A7" s="3">
        <v>5</v>
      </c>
      <c r="B7" s="5" t="s">
        <v>18</v>
      </c>
      <c r="C7" s="5" t="s">
        <v>64</v>
      </c>
      <c r="D7" s="5" t="s">
        <v>56</v>
      </c>
      <c r="E7" s="5">
        <v>890</v>
      </c>
      <c r="F7" s="5" t="s">
        <v>82</v>
      </c>
      <c r="G7" s="5" t="s">
        <v>221</v>
      </c>
      <c r="H7" s="6">
        <v>46507</v>
      </c>
      <c r="I7" s="5">
        <v>1</v>
      </c>
      <c r="J7" s="5">
        <v>120</v>
      </c>
      <c r="K7" s="5">
        <f t="shared" si="0"/>
        <v>106800</v>
      </c>
      <c r="L7" s="5" t="s">
        <v>222</v>
      </c>
      <c r="M7" s="5" t="s">
        <v>223</v>
      </c>
    </row>
    <row r="8" s="1" customFormat="1" ht="33" customHeight="1" spans="1:13">
      <c r="A8" s="3">
        <v>6</v>
      </c>
      <c r="B8" s="5" t="s">
        <v>18</v>
      </c>
      <c r="C8" s="5" t="s">
        <v>64</v>
      </c>
      <c r="D8" s="5" t="s">
        <v>60</v>
      </c>
      <c r="E8" s="5">
        <v>880</v>
      </c>
      <c r="F8" s="5" t="s">
        <v>69</v>
      </c>
      <c r="G8" s="5" t="s">
        <v>180</v>
      </c>
      <c r="H8" s="6">
        <v>46514</v>
      </c>
      <c r="I8" s="5">
        <v>1</v>
      </c>
      <c r="J8" s="5">
        <v>120</v>
      </c>
      <c r="K8" s="5">
        <f t="shared" si="0"/>
        <v>105600</v>
      </c>
      <c r="L8" s="5" t="s">
        <v>224</v>
      </c>
      <c r="M8" s="5" t="s">
        <v>225</v>
      </c>
    </row>
    <row r="9" s="1" customFormat="1" ht="33" customHeight="1" spans="1:13">
      <c r="A9" s="3">
        <v>7</v>
      </c>
      <c r="B9" s="5" t="s">
        <v>19</v>
      </c>
      <c r="C9" s="5" t="s">
        <v>50</v>
      </c>
      <c r="D9" s="5" t="s">
        <v>74</v>
      </c>
      <c r="E9" s="5">
        <v>745</v>
      </c>
      <c r="F9" s="5" t="s">
        <v>69</v>
      </c>
      <c r="G9" s="5" t="s">
        <v>126</v>
      </c>
      <c r="H9" s="6">
        <v>46332</v>
      </c>
      <c r="I9" s="5">
        <v>1</v>
      </c>
      <c r="J9" s="5">
        <v>120</v>
      </c>
      <c r="K9" s="5">
        <f t="shared" si="0"/>
        <v>89400</v>
      </c>
      <c r="L9" s="5" t="s">
        <v>127</v>
      </c>
      <c r="M9" s="5" t="s">
        <v>128</v>
      </c>
    </row>
    <row r="10" s="1" customFormat="1" ht="33" customHeight="1" spans="1:13">
      <c r="A10" s="3">
        <v>8</v>
      </c>
      <c r="B10" s="5" t="s">
        <v>19</v>
      </c>
      <c r="C10" s="5" t="s">
        <v>50</v>
      </c>
      <c r="D10" s="5" t="s">
        <v>79</v>
      </c>
      <c r="E10" s="5">
        <v>700</v>
      </c>
      <c r="F10" s="5" t="s">
        <v>82</v>
      </c>
      <c r="G10" s="5" t="s">
        <v>226</v>
      </c>
      <c r="H10" s="6">
        <v>46337</v>
      </c>
      <c r="I10" s="5">
        <v>1</v>
      </c>
      <c r="J10" s="5">
        <v>120</v>
      </c>
      <c r="K10" s="5">
        <f t="shared" si="0"/>
        <v>84000</v>
      </c>
      <c r="L10" s="5" t="s">
        <v>227</v>
      </c>
      <c r="M10" s="5" t="s">
        <v>202</v>
      </c>
    </row>
    <row r="11" s="1" customFormat="1" ht="33" customHeight="1" spans="1:13">
      <c r="A11" s="3">
        <v>9</v>
      </c>
      <c r="B11" s="5" t="s">
        <v>19</v>
      </c>
      <c r="C11" s="5" t="s">
        <v>50</v>
      </c>
      <c r="D11" s="5" t="s">
        <v>88</v>
      </c>
      <c r="E11" s="5">
        <v>760</v>
      </c>
      <c r="F11" s="5" t="s">
        <v>52</v>
      </c>
      <c r="G11" s="5" t="s">
        <v>102</v>
      </c>
      <c r="H11" s="6">
        <v>46343</v>
      </c>
      <c r="I11" s="5">
        <v>1</v>
      </c>
      <c r="J11" s="5">
        <v>120</v>
      </c>
      <c r="K11" s="5">
        <f t="shared" si="0"/>
        <v>91200</v>
      </c>
      <c r="L11" s="5" t="s">
        <v>228</v>
      </c>
      <c r="M11" s="5" t="s">
        <v>229</v>
      </c>
    </row>
    <row r="12" s="1" customFormat="1" ht="33" customHeight="1" spans="1:13">
      <c r="A12" s="3">
        <v>10</v>
      </c>
      <c r="B12" s="5" t="s">
        <v>19</v>
      </c>
      <c r="C12" s="5" t="s">
        <v>64</v>
      </c>
      <c r="D12" s="5" t="s">
        <v>74</v>
      </c>
      <c r="E12" s="5">
        <v>745</v>
      </c>
      <c r="F12" s="5" t="s">
        <v>82</v>
      </c>
      <c r="G12" s="5" t="s">
        <v>177</v>
      </c>
      <c r="H12" s="6">
        <v>46494</v>
      </c>
      <c r="I12" s="5">
        <v>1</v>
      </c>
      <c r="J12" s="5">
        <v>120</v>
      </c>
      <c r="K12" s="5">
        <f t="shared" si="0"/>
        <v>89400</v>
      </c>
      <c r="L12" s="5" t="s">
        <v>230</v>
      </c>
      <c r="M12" s="5" t="s">
        <v>202</v>
      </c>
    </row>
    <row r="13" s="1" customFormat="1" ht="33" customHeight="1" spans="1:13">
      <c r="A13" s="3">
        <v>11</v>
      </c>
      <c r="B13" s="5" t="s">
        <v>19</v>
      </c>
      <c r="C13" s="5" t="s">
        <v>64</v>
      </c>
      <c r="D13" s="5" t="s">
        <v>79</v>
      </c>
      <c r="E13" s="5">
        <v>700</v>
      </c>
      <c r="F13" s="5" t="s">
        <v>52</v>
      </c>
      <c r="G13" s="5" t="s">
        <v>102</v>
      </c>
      <c r="H13" s="6">
        <v>46494</v>
      </c>
      <c r="I13" s="5">
        <v>1</v>
      </c>
      <c r="J13" s="5">
        <v>120</v>
      </c>
      <c r="K13" s="5">
        <f t="shared" si="0"/>
        <v>84000</v>
      </c>
      <c r="L13" s="5" t="s">
        <v>231</v>
      </c>
      <c r="M13" s="5" t="s">
        <v>232</v>
      </c>
    </row>
    <row r="14" s="1" customFormat="1" ht="33" customHeight="1" spans="1:13">
      <c r="A14" s="3">
        <v>12</v>
      </c>
      <c r="B14" s="5" t="s">
        <v>19</v>
      </c>
      <c r="C14" s="5" t="s">
        <v>64</v>
      </c>
      <c r="D14" s="5" t="s">
        <v>88</v>
      </c>
      <c r="E14" s="5">
        <v>760</v>
      </c>
      <c r="F14" s="5" t="s">
        <v>69</v>
      </c>
      <c r="G14" s="5" t="s">
        <v>180</v>
      </c>
      <c r="H14" s="6">
        <v>46524</v>
      </c>
      <c r="I14" s="5">
        <v>1</v>
      </c>
      <c r="J14" s="5">
        <v>120</v>
      </c>
      <c r="K14" s="5">
        <f t="shared" si="0"/>
        <v>91200</v>
      </c>
      <c r="L14" s="7" t="s">
        <v>233</v>
      </c>
      <c r="M14" s="7" t="s">
        <v>234</v>
      </c>
    </row>
    <row r="15" s="1" customFormat="1" ht="33" customHeight="1" spans="1:13">
      <c r="A15" s="16">
        <v>13</v>
      </c>
      <c r="B15" s="17" t="s">
        <v>20</v>
      </c>
      <c r="C15" s="17" t="s">
        <v>50</v>
      </c>
      <c r="D15" s="17" t="s">
        <v>74</v>
      </c>
      <c r="E15" s="17">
        <v>223</v>
      </c>
      <c r="F15" s="17" t="s">
        <v>52</v>
      </c>
      <c r="G15" s="17" t="s">
        <v>137</v>
      </c>
      <c r="H15" s="18">
        <v>46318</v>
      </c>
      <c r="I15" s="17">
        <v>1</v>
      </c>
      <c r="J15" s="17">
        <v>120</v>
      </c>
      <c r="K15" s="17">
        <f t="shared" si="0"/>
        <v>26760</v>
      </c>
      <c r="L15" s="17" t="s">
        <v>101</v>
      </c>
      <c r="M15" s="17" t="s">
        <v>101</v>
      </c>
    </row>
    <row r="16" s="1" customFormat="1" ht="33" customHeight="1" spans="1:13">
      <c r="A16" s="16">
        <v>14</v>
      </c>
      <c r="B16" s="17" t="s">
        <v>20</v>
      </c>
      <c r="C16" s="17" t="s">
        <v>50</v>
      </c>
      <c r="D16" s="17" t="s">
        <v>79</v>
      </c>
      <c r="E16" s="17">
        <v>188</v>
      </c>
      <c r="F16" s="17" t="s">
        <v>52</v>
      </c>
      <c r="G16" s="17" t="s">
        <v>137</v>
      </c>
      <c r="H16" s="18">
        <v>46318</v>
      </c>
      <c r="I16" s="17">
        <v>1</v>
      </c>
      <c r="J16" s="17">
        <v>120</v>
      </c>
      <c r="K16" s="17">
        <f t="shared" si="0"/>
        <v>22560</v>
      </c>
      <c r="L16" s="17" t="s">
        <v>101</v>
      </c>
      <c r="M16" s="17" t="s">
        <v>101</v>
      </c>
    </row>
    <row r="17" s="1" customFormat="1" ht="33" customHeight="1" spans="1:13">
      <c r="A17" s="16">
        <v>15</v>
      </c>
      <c r="B17" s="17" t="s">
        <v>20</v>
      </c>
      <c r="C17" s="17" t="s">
        <v>50</v>
      </c>
      <c r="D17" s="17" t="s">
        <v>88</v>
      </c>
      <c r="E17" s="17">
        <v>219</v>
      </c>
      <c r="F17" s="17" t="s">
        <v>52</v>
      </c>
      <c r="G17" s="17" t="s">
        <v>137</v>
      </c>
      <c r="H17" s="18">
        <v>46318</v>
      </c>
      <c r="I17" s="17">
        <v>1</v>
      </c>
      <c r="J17" s="17">
        <v>120</v>
      </c>
      <c r="K17" s="17">
        <f t="shared" si="0"/>
        <v>26280</v>
      </c>
      <c r="L17" s="17" t="s">
        <v>101</v>
      </c>
      <c r="M17" s="17" t="s">
        <v>101</v>
      </c>
    </row>
    <row r="18" s="1" customFormat="1" ht="33" customHeight="1" spans="1:13">
      <c r="A18" s="16">
        <v>16</v>
      </c>
      <c r="B18" s="17" t="s">
        <v>20</v>
      </c>
      <c r="C18" s="17" t="s">
        <v>64</v>
      </c>
      <c r="D18" s="17" t="s">
        <v>74</v>
      </c>
      <c r="E18" s="17">
        <v>223</v>
      </c>
      <c r="F18" s="17" t="s">
        <v>93</v>
      </c>
      <c r="G18" s="17" t="s">
        <v>94</v>
      </c>
      <c r="H18" s="18">
        <v>46500</v>
      </c>
      <c r="I18" s="17">
        <v>1</v>
      </c>
      <c r="J18" s="17">
        <v>120</v>
      </c>
      <c r="K18" s="17">
        <f t="shared" si="0"/>
        <v>26760</v>
      </c>
      <c r="L18" s="17" t="s">
        <v>235</v>
      </c>
      <c r="M18" s="17" t="s">
        <v>236</v>
      </c>
    </row>
    <row r="19" s="1" customFormat="1" ht="33" customHeight="1" spans="1:13">
      <c r="A19" s="16">
        <v>17</v>
      </c>
      <c r="B19" s="17" t="s">
        <v>20</v>
      </c>
      <c r="C19" s="17" t="s">
        <v>64</v>
      </c>
      <c r="D19" s="17" t="s">
        <v>79</v>
      </c>
      <c r="E19" s="17">
        <v>188</v>
      </c>
      <c r="F19" s="17" t="s">
        <v>93</v>
      </c>
      <c r="G19" s="17" t="s">
        <v>94</v>
      </c>
      <c r="H19" s="18">
        <v>46500</v>
      </c>
      <c r="I19" s="17">
        <v>1</v>
      </c>
      <c r="J19" s="17">
        <v>120</v>
      </c>
      <c r="K19" s="17">
        <f t="shared" si="0"/>
        <v>22560</v>
      </c>
      <c r="L19" s="17" t="s">
        <v>235</v>
      </c>
      <c r="M19" s="17" t="s">
        <v>236</v>
      </c>
    </row>
    <row r="20" s="1" customFormat="1" ht="33" customHeight="1" spans="1:13">
      <c r="A20" s="16">
        <v>18</v>
      </c>
      <c r="B20" s="17" t="s">
        <v>20</v>
      </c>
      <c r="C20" s="17" t="s">
        <v>64</v>
      </c>
      <c r="D20" s="17" t="s">
        <v>88</v>
      </c>
      <c r="E20" s="17">
        <v>219</v>
      </c>
      <c r="F20" s="17" t="s">
        <v>69</v>
      </c>
      <c r="G20" s="17" t="s">
        <v>147</v>
      </c>
      <c r="H20" s="18">
        <v>46500</v>
      </c>
      <c r="I20" s="17">
        <v>1</v>
      </c>
      <c r="J20" s="17">
        <v>120</v>
      </c>
      <c r="K20" s="17">
        <f t="shared" si="0"/>
        <v>26280</v>
      </c>
      <c r="L20" s="17" t="s">
        <v>237</v>
      </c>
      <c r="M20" s="17" t="s">
        <v>238</v>
      </c>
    </row>
    <row r="21" s="1" customFormat="1" ht="33" customHeight="1" spans="1:13">
      <c r="A21" s="3">
        <v>19</v>
      </c>
      <c r="B21" s="5" t="s">
        <v>21</v>
      </c>
      <c r="C21" s="5" t="s">
        <v>50</v>
      </c>
      <c r="D21" s="5" t="s">
        <v>74</v>
      </c>
      <c r="E21" s="5">
        <v>400</v>
      </c>
      <c r="F21" s="5" t="s">
        <v>52</v>
      </c>
      <c r="G21" s="5" t="s">
        <v>239</v>
      </c>
      <c r="H21" s="6">
        <v>46339</v>
      </c>
      <c r="I21" s="5">
        <v>1</v>
      </c>
      <c r="J21" s="5">
        <v>120</v>
      </c>
      <c r="K21" s="5">
        <f t="shared" si="0"/>
        <v>48000</v>
      </c>
      <c r="L21" s="5" t="s">
        <v>240</v>
      </c>
      <c r="M21" s="5" t="s">
        <v>241</v>
      </c>
    </row>
    <row r="22" s="1" customFormat="1" ht="33" customHeight="1" spans="1:13">
      <c r="A22" s="3">
        <v>20</v>
      </c>
      <c r="B22" s="5" t="s">
        <v>21</v>
      </c>
      <c r="C22" s="5" t="s">
        <v>50</v>
      </c>
      <c r="D22" s="5" t="s">
        <v>79</v>
      </c>
      <c r="E22" s="5">
        <v>450</v>
      </c>
      <c r="F22" s="5" t="s">
        <v>52</v>
      </c>
      <c r="G22" s="5" t="s">
        <v>242</v>
      </c>
      <c r="H22" s="6">
        <v>46339</v>
      </c>
      <c r="I22" s="5">
        <v>1</v>
      </c>
      <c r="J22" s="5">
        <v>120</v>
      </c>
      <c r="K22" s="5">
        <f t="shared" si="0"/>
        <v>54000</v>
      </c>
      <c r="L22" s="5" t="s">
        <v>168</v>
      </c>
      <c r="M22" s="5" t="s">
        <v>243</v>
      </c>
    </row>
    <row r="23" s="1" customFormat="1" ht="33" customHeight="1" spans="1:13">
      <c r="A23" s="3">
        <v>21</v>
      </c>
      <c r="B23" s="5" t="s">
        <v>21</v>
      </c>
      <c r="C23" s="5" t="s">
        <v>50</v>
      </c>
      <c r="D23" s="5" t="s">
        <v>88</v>
      </c>
      <c r="E23" s="5">
        <v>480</v>
      </c>
      <c r="F23" s="5" t="s">
        <v>52</v>
      </c>
      <c r="G23" s="5" t="s">
        <v>244</v>
      </c>
      <c r="H23" s="6">
        <v>46339</v>
      </c>
      <c r="I23" s="5">
        <v>1</v>
      </c>
      <c r="J23" s="5">
        <v>120</v>
      </c>
      <c r="K23" s="5">
        <f t="shared" si="0"/>
        <v>57600</v>
      </c>
      <c r="L23" s="5" t="s">
        <v>206</v>
      </c>
      <c r="M23" s="5" t="s">
        <v>245</v>
      </c>
    </row>
    <row r="24" s="1" customFormat="1" ht="33" customHeight="1" spans="1:13">
      <c r="A24" s="3">
        <v>22</v>
      </c>
      <c r="B24" s="5" t="s">
        <v>21</v>
      </c>
      <c r="C24" s="5" t="s">
        <v>64</v>
      </c>
      <c r="D24" s="5" t="s">
        <v>74</v>
      </c>
      <c r="E24" s="5">
        <v>400</v>
      </c>
      <c r="F24" s="5" t="s">
        <v>82</v>
      </c>
      <c r="G24" s="5" t="s">
        <v>177</v>
      </c>
      <c r="H24" s="6">
        <v>46500</v>
      </c>
      <c r="I24" s="5">
        <v>1</v>
      </c>
      <c r="J24" s="5">
        <v>120</v>
      </c>
      <c r="K24" s="5">
        <f t="shared" si="0"/>
        <v>48000</v>
      </c>
      <c r="L24" s="5" t="s">
        <v>178</v>
      </c>
      <c r="M24" s="5" t="s">
        <v>143</v>
      </c>
    </row>
    <row r="25" s="1" customFormat="1" ht="33" customHeight="1" spans="1:13">
      <c r="A25" s="3">
        <v>23</v>
      </c>
      <c r="B25" s="5" t="s">
        <v>21</v>
      </c>
      <c r="C25" s="5" t="s">
        <v>64</v>
      </c>
      <c r="D25" s="5" t="s">
        <v>79</v>
      </c>
      <c r="E25" s="5">
        <v>450</v>
      </c>
      <c r="F25" s="5" t="s">
        <v>65</v>
      </c>
      <c r="G25" s="5" t="s">
        <v>97</v>
      </c>
      <c r="H25" s="6">
        <v>46500</v>
      </c>
      <c r="I25" s="5">
        <v>1</v>
      </c>
      <c r="J25" s="5">
        <v>120</v>
      </c>
      <c r="K25" s="5">
        <f t="shared" si="0"/>
        <v>54000</v>
      </c>
      <c r="L25" s="5" t="s">
        <v>67</v>
      </c>
      <c r="M25" s="5" t="s">
        <v>68</v>
      </c>
    </row>
    <row r="26" s="1" customFormat="1" ht="33" customHeight="1" spans="1:13">
      <c r="A26" s="3">
        <v>24</v>
      </c>
      <c r="B26" s="5" t="s">
        <v>21</v>
      </c>
      <c r="C26" s="5" t="s">
        <v>64</v>
      </c>
      <c r="D26" s="5" t="s">
        <v>88</v>
      </c>
      <c r="E26" s="5">
        <v>480</v>
      </c>
      <c r="F26" s="5" t="s">
        <v>69</v>
      </c>
      <c r="G26" s="5" t="s">
        <v>72</v>
      </c>
      <c r="H26" s="6">
        <v>46500</v>
      </c>
      <c r="I26" s="5">
        <v>1</v>
      </c>
      <c r="J26" s="5">
        <v>120</v>
      </c>
      <c r="K26" s="5">
        <f t="shared" si="0"/>
        <v>57600</v>
      </c>
      <c r="L26" s="5" t="s">
        <v>73</v>
      </c>
      <c r="M26" s="5" t="s">
        <v>246</v>
      </c>
    </row>
    <row r="27" s="1" customFormat="1" ht="33" customHeight="1" spans="1:13">
      <c r="A27" s="19">
        <v>25</v>
      </c>
      <c r="B27" s="20" t="s">
        <v>22</v>
      </c>
      <c r="C27" s="20" t="s">
        <v>50</v>
      </c>
      <c r="D27" s="20" t="s">
        <v>51</v>
      </c>
      <c r="E27" s="20">
        <v>927</v>
      </c>
      <c r="F27" s="20" t="s">
        <v>65</v>
      </c>
      <c r="G27" s="20" t="s">
        <v>247</v>
      </c>
      <c r="H27" s="21">
        <v>46339</v>
      </c>
      <c r="I27" s="20">
        <v>1</v>
      </c>
      <c r="J27" s="20">
        <v>120</v>
      </c>
      <c r="K27" s="20">
        <f t="shared" si="0"/>
        <v>111240</v>
      </c>
      <c r="L27" s="22" t="s">
        <v>248</v>
      </c>
      <c r="M27" s="22" t="s">
        <v>249</v>
      </c>
    </row>
    <row r="28" s="1" customFormat="1" ht="33" customHeight="1" spans="1:13">
      <c r="A28" s="19">
        <v>26</v>
      </c>
      <c r="B28" s="20" t="s">
        <v>22</v>
      </c>
      <c r="C28" s="20" t="s">
        <v>50</v>
      </c>
      <c r="D28" s="20" t="s">
        <v>56</v>
      </c>
      <c r="E28" s="20">
        <v>867</v>
      </c>
      <c r="F28" s="20" t="s">
        <v>52</v>
      </c>
      <c r="G28" s="20" t="s">
        <v>250</v>
      </c>
      <c r="H28" s="21">
        <v>46339</v>
      </c>
      <c r="I28" s="20">
        <v>1</v>
      </c>
      <c r="J28" s="20">
        <v>120</v>
      </c>
      <c r="K28" s="20">
        <f t="shared" si="0"/>
        <v>104040</v>
      </c>
      <c r="L28" s="23" t="s">
        <v>251</v>
      </c>
      <c r="M28" s="23" t="s">
        <v>252</v>
      </c>
    </row>
    <row r="29" s="1" customFormat="1" ht="33" customHeight="1" spans="1:13">
      <c r="A29" s="19">
        <v>27</v>
      </c>
      <c r="B29" s="20" t="s">
        <v>22</v>
      </c>
      <c r="C29" s="20" t="s">
        <v>50</v>
      </c>
      <c r="D29" s="20" t="s">
        <v>60</v>
      </c>
      <c r="E29" s="20">
        <v>839</v>
      </c>
      <c r="F29" s="20" t="s">
        <v>65</v>
      </c>
      <c r="G29" s="20" t="s">
        <v>253</v>
      </c>
      <c r="H29" s="21">
        <v>46347</v>
      </c>
      <c r="I29" s="20">
        <v>1</v>
      </c>
      <c r="J29" s="20">
        <v>120</v>
      </c>
      <c r="K29" s="20">
        <f t="shared" si="0"/>
        <v>100680</v>
      </c>
      <c r="L29" s="23" t="s">
        <v>254</v>
      </c>
      <c r="M29" s="23" t="s">
        <v>255</v>
      </c>
    </row>
    <row r="30" s="1" customFormat="1" ht="33" customHeight="1" spans="1:13">
      <c r="A30" s="19">
        <v>28</v>
      </c>
      <c r="B30" s="20" t="s">
        <v>22</v>
      </c>
      <c r="C30" s="20" t="s">
        <v>64</v>
      </c>
      <c r="D30" s="20" t="s">
        <v>51</v>
      </c>
      <c r="E30" s="20">
        <v>927</v>
      </c>
      <c r="F30" s="20" t="s">
        <v>52</v>
      </c>
      <c r="G30" s="20" t="s">
        <v>250</v>
      </c>
      <c r="H30" s="21">
        <v>46500</v>
      </c>
      <c r="I30" s="20">
        <v>1</v>
      </c>
      <c r="J30" s="20">
        <v>120</v>
      </c>
      <c r="K30" s="20">
        <f t="shared" si="0"/>
        <v>111240</v>
      </c>
      <c r="L30" s="23" t="s">
        <v>251</v>
      </c>
      <c r="M30" s="23" t="s">
        <v>252</v>
      </c>
    </row>
    <row r="31" s="1" customFormat="1" ht="33" customHeight="1" spans="1:13">
      <c r="A31" s="19">
        <v>29</v>
      </c>
      <c r="B31" s="20" t="s">
        <v>22</v>
      </c>
      <c r="C31" s="20" t="s">
        <v>64</v>
      </c>
      <c r="D31" s="20" t="s">
        <v>56</v>
      </c>
      <c r="E31" s="20">
        <v>867</v>
      </c>
      <c r="F31" s="20" t="s">
        <v>75</v>
      </c>
      <c r="G31" s="20" t="s">
        <v>256</v>
      </c>
      <c r="H31" s="21">
        <v>46500</v>
      </c>
      <c r="I31" s="20">
        <v>1</v>
      </c>
      <c r="J31" s="20">
        <v>120</v>
      </c>
      <c r="K31" s="20">
        <f t="shared" si="0"/>
        <v>104040</v>
      </c>
      <c r="L31" s="23" t="s">
        <v>257</v>
      </c>
      <c r="M31" s="23" t="s">
        <v>258</v>
      </c>
    </row>
    <row r="32" s="1" customFormat="1" ht="33" customHeight="1" spans="1:13">
      <c r="A32" s="19">
        <v>30</v>
      </c>
      <c r="B32" s="20" t="s">
        <v>22</v>
      </c>
      <c r="C32" s="20" t="s">
        <v>64</v>
      </c>
      <c r="D32" s="20" t="s">
        <v>60</v>
      </c>
      <c r="E32" s="20">
        <v>839</v>
      </c>
      <c r="F32" s="20" t="s">
        <v>69</v>
      </c>
      <c r="G32" s="20" t="s">
        <v>72</v>
      </c>
      <c r="H32" s="21">
        <v>46515</v>
      </c>
      <c r="I32" s="20">
        <v>1</v>
      </c>
      <c r="J32" s="20">
        <v>120</v>
      </c>
      <c r="K32" s="20">
        <f t="shared" si="0"/>
        <v>100680</v>
      </c>
      <c r="L32" s="23" t="s">
        <v>259</v>
      </c>
      <c r="M32" s="23" t="s">
        <v>260</v>
      </c>
    </row>
    <row r="33" s="1" customFormat="1" ht="33" customHeight="1" spans="11:11">
      <c r="K33" s="1">
        <f>SUM(K3:K32)</f>
        <v>2296320</v>
      </c>
    </row>
    <row r="34" s="1" customFormat="1" ht="33" customHeight="1"/>
    <row r="35" s="1" customFormat="1" ht="33" customHeight="1"/>
    <row r="36" s="1" customFormat="1" ht="33" customHeight="1"/>
    <row r="37" s="1" customFormat="1" ht="33" customHeight="1"/>
    <row r="38" s="1" customFormat="1" ht="31" customHeight="1"/>
    <row r="39" ht="31" customHeight="1"/>
    <row r="40" ht="31" customHeight="1"/>
    <row r="41" ht="31" customHeight="1"/>
    <row r="42" ht="31" customHeight="1"/>
    <row r="43" ht="31" customHeight="1"/>
    <row r="44" ht="31" customHeight="1"/>
    <row r="45" ht="31" customHeight="1"/>
    <row r="46" ht="31" customHeight="1"/>
    <row r="47" ht="31" customHeight="1"/>
  </sheetData>
  <mergeCells count="1">
    <mergeCell ref="A1:M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topLeftCell="A14" workbookViewId="0">
      <selection activeCell="A3" sqref="A3:A28"/>
    </sheetView>
  </sheetViews>
  <sheetFormatPr defaultColWidth="9" defaultRowHeight="16.8"/>
  <cols>
    <col min="2" max="2" width="28.3653846153846" customWidth="1"/>
    <col min="3" max="3" width="15.375" customWidth="1"/>
    <col min="7" max="7" width="18.625" customWidth="1"/>
    <col min="8" max="8" width="19.375" customWidth="1"/>
    <col min="12" max="12" width="29.125" customWidth="1"/>
    <col min="13" max="13" width="29.7596153846154" customWidth="1"/>
  </cols>
  <sheetData>
    <row r="1" ht="47" customHeight="1" spans="1:13">
      <c r="A1" s="2" t="s">
        <v>261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33" customHeight="1" spans="1:13">
      <c r="A2" s="3" t="s">
        <v>1</v>
      </c>
      <c r="B2" s="4" t="s">
        <v>3</v>
      </c>
      <c r="C2" s="4" t="s">
        <v>40</v>
      </c>
      <c r="D2" s="4" t="s">
        <v>41</v>
      </c>
      <c r="E2" s="5" t="s">
        <v>42</v>
      </c>
      <c r="F2" s="5" t="s">
        <v>43</v>
      </c>
      <c r="G2" s="5" t="s">
        <v>44</v>
      </c>
      <c r="H2" s="6" t="s">
        <v>45</v>
      </c>
      <c r="I2" s="5" t="s">
        <v>46</v>
      </c>
      <c r="J2" s="5" t="s">
        <v>47</v>
      </c>
      <c r="K2" s="5" t="s">
        <v>4</v>
      </c>
      <c r="L2" s="7" t="s">
        <v>48</v>
      </c>
      <c r="M2" s="7" t="s">
        <v>49</v>
      </c>
    </row>
    <row r="3" s="1" customFormat="1" ht="33" customHeight="1" spans="1:13">
      <c r="A3" s="3">
        <v>1</v>
      </c>
      <c r="B3" s="5" t="s">
        <v>23</v>
      </c>
      <c r="C3" s="5" t="s">
        <v>50</v>
      </c>
      <c r="D3" s="5" t="s">
        <v>51</v>
      </c>
      <c r="E3" s="5">
        <v>1300</v>
      </c>
      <c r="F3" s="5" t="s">
        <v>65</v>
      </c>
      <c r="G3" s="5" t="s">
        <v>262</v>
      </c>
      <c r="H3" s="6">
        <v>46339</v>
      </c>
      <c r="I3" s="5">
        <v>1</v>
      </c>
      <c r="J3" s="5">
        <v>120</v>
      </c>
      <c r="K3" s="5">
        <f t="shared" ref="K3:K8" si="0">E3*J3</f>
        <v>156000</v>
      </c>
      <c r="L3" s="5" t="s">
        <v>263</v>
      </c>
      <c r="M3" s="5" t="s">
        <v>264</v>
      </c>
    </row>
    <row r="4" s="1" customFormat="1" ht="33" customHeight="1" spans="1:13">
      <c r="A4" s="3">
        <v>2</v>
      </c>
      <c r="B4" s="5" t="s">
        <v>23</v>
      </c>
      <c r="C4" s="5" t="s">
        <v>50</v>
      </c>
      <c r="D4" s="5" t="s">
        <v>56</v>
      </c>
      <c r="E4" s="5">
        <v>1300</v>
      </c>
      <c r="F4" s="5" t="s">
        <v>65</v>
      </c>
      <c r="G4" s="5" t="s">
        <v>173</v>
      </c>
      <c r="H4" s="6">
        <v>46339</v>
      </c>
      <c r="I4" s="5">
        <v>1</v>
      </c>
      <c r="J4" s="5">
        <v>120</v>
      </c>
      <c r="K4" s="5">
        <f t="shared" si="0"/>
        <v>156000</v>
      </c>
      <c r="L4" s="5" t="s">
        <v>265</v>
      </c>
      <c r="M4" s="5" t="s">
        <v>266</v>
      </c>
    </row>
    <row r="5" s="1" customFormat="1" ht="33" customHeight="1" spans="1:13">
      <c r="A5" s="3">
        <v>3</v>
      </c>
      <c r="B5" s="5" t="s">
        <v>23</v>
      </c>
      <c r="C5" s="5" t="s">
        <v>50</v>
      </c>
      <c r="D5" s="5" t="s">
        <v>60</v>
      </c>
      <c r="E5" s="5">
        <v>1300</v>
      </c>
      <c r="F5" s="5" t="s">
        <v>65</v>
      </c>
      <c r="G5" s="9" t="s">
        <v>267</v>
      </c>
      <c r="H5" s="6">
        <v>46347</v>
      </c>
      <c r="I5" s="5">
        <v>1</v>
      </c>
      <c r="J5" s="5">
        <v>120</v>
      </c>
      <c r="K5" s="5">
        <f t="shared" si="0"/>
        <v>156000</v>
      </c>
      <c r="L5" s="9" t="s">
        <v>268</v>
      </c>
      <c r="M5" s="9" t="s">
        <v>269</v>
      </c>
    </row>
    <row r="6" s="1" customFormat="1" ht="33" customHeight="1" spans="1:13">
      <c r="A6" s="3">
        <v>4</v>
      </c>
      <c r="B6" s="5" t="s">
        <v>23</v>
      </c>
      <c r="C6" s="5" t="s">
        <v>64</v>
      </c>
      <c r="D6" s="5" t="s">
        <v>51</v>
      </c>
      <c r="E6" s="5">
        <v>1300</v>
      </c>
      <c r="F6" s="15" t="s">
        <v>82</v>
      </c>
      <c r="G6" s="15" t="s">
        <v>177</v>
      </c>
      <c r="H6" s="13">
        <v>46497</v>
      </c>
      <c r="I6" s="15">
        <v>1</v>
      </c>
      <c r="J6" s="5">
        <v>120</v>
      </c>
      <c r="K6" s="5">
        <f t="shared" si="0"/>
        <v>156000</v>
      </c>
      <c r="L6" s="15" t="s">
        <v>270</v>
      </c>
      <c r="M6" s="5" t="s">
        <v>271</v>
      </c>
    </row>
    <row r="7" s="1" customFormat="1" ht="33" customHeight="1" spans="1:13">
      <c r="A7" s="3">
        <v>5</v>
      </c>
      <c r="B7" s="5" t="s">
        <v>23</v>
      </c>
      <c r="C7" s="5" t="s">
        <v>64</v>
      </c>
      <c r="D7" s="5" t="s">
        <v>56</v>
      </c>
      <c r="E7" s="5">
        <v>1300</v>
      </c>
      <c r="F7" s="5" t="s">
        <v>82</v>
      </c>
      <c r="G7" s="5" t="s">
        <v>177</v>
      </c>
      <c r="H7" s="13">
        <v>46492</v>
      </c>
      <c r="I7" s="5">
        <v>1</v>
      </c>
      <c r="J7" s="5">
        <v>120</v>
      </c>
      <c r="K7" s="5">
        <f t="shared" si="0"/>
        <v>156000</v>
      </c>
      <c r="L7" s="5" t="s">
        <v>272</v>
      </c>
      <c r="M7" s="5" t="s">
        <v>273</v>
      </c>
    </row>
    <row r="8" s="1" customFormat="1" ht="33" customHeight="1" spans="1:13">
      <c r="A8" s="3">
        <v>6</v>
      </c>
      <c r="B8" s="5" t="s">
        <v>23</v>
      </c>
      <c r="C8" s="5" t="s">
        <v>64</v>
      </c>
      <c r="D8" s="5" t="s">
        <v>60</v>
      </c>
      <c r="E8" s="5">
        <v>1300</v>
      </c>
      <c r="F8" s="5" t="s">
        <v>69</v>
      </c>
      <c r="G8" s="5" t="s">
        <v>180</v>
      </c>
      <c r="H8" s="6">
        <v>46515</v>
      </c>
      <c r="I8" s="5">
        <v>1</v>
      </c>
      <c r="J8" s="5">
        <v>120</v>
      </c>
      <c r="K8" s="5">
        <f t="shared" si="0"/>
        <v>156000</v>
      </c>
      <c r="L8" s="5" t="s">
        <v>274</v>
      </c>
      <c r="M8" s="5" t="s">
        <v>275</v>
      </c>
    </row>
    <row r="9" s="1" customFormat="1" ht="33" customHeight="1" spans="1:13">
      <c r="A9" s="3">
        <v>7</v>
      </c>
      <c r="B9" s="8" t="s">
        <v>24</v>
      </c>
      <c r="C9" s="8" t="s">
        <v>50</v>
      </c>
      <c r="D9" s="8" t="s">
        <v>51</v>
      </c>
      <c r="E9" s="8">
        <v>1017</v>
      </c>
      <c r="F9" s="8" t="s">
        <v>52</v>
      </c>
      <c r="G9" s="8" t="s">
        <v>276</v>
      </c>
      <c r="H9" s="11">
        <v>46346</v>
      </c>
      <c r="I9" s="8">
        <v>1</v>
      </c>
      <c r="J9" s="8">
        <v>120</v>
      </c>
      <c r="K9" s="8">
        <f t="shared" ref="K9:K14" si="1">J9*E9</f>
        <v>122040</v>
      </c>
      <c r="L9" s="8" t="s">
        <v>277</v>
      </c>
      <c r="M9" s="8" t="s">
        <v>278</v>
      </c>
    </row>
    <row r="10" s="1" customFormat="1" ht="33" customHeight="1" spans="1:13">
      <c r="A10" s="3">
        <v>8</v>
      </c>
      <c r="B10" s="8" t="s">
        <v>24</v>
      </c>
      <c r="C10" s="8" t="s">
        <v>50</v>
      </c>
      <c r="D10" s="8" t="s">
        <v>56</v>
      </c>
      <c r="E10" s="8">
        <v>905</v>
      </c>
      <c r="F10" s="8" t="s">
        <v>52</v>
      </c>
      <c r="G10" s="8" t="s">
        <v>279</v>
      </c>
      <c r="H10" s="11">
        <v>46339</v>
      </c>
      <c r="I10" s="8">
        <v>1</v>
      </c>
      <c r="J10" s="8">
        <v>120</v>
      </c>
      <c r="K10" s="8">
        <f t="shared" si="1"/>
        <v>108600</v>
      </c>
      <c r="L10" s="8" t="s">
        <v>280</v>
      </c>
      <c r="M10" s="8" t="s">
        <v>281</v>
      </c>
    </row>
    <row r="11" s="1" customFormat="1" ht="33" customHeight="1" spans="1:13">
      <c r="A11" s="3">
        <v>9</v>
      </c>
      <c r="B11" s="8" t="s">
        <v>24</v>
      </c>
      <c r="C11" s="8" t="s">
        <v>50</v>
      </c>
      <c r="D11" s="8" t="s">
        <v>60</v>
      </c>
      <c r="E11" s="8">
        <v>845</v>
      </c>
      <c r="F11" s="8" t="s">
        <v>52</v>
      </c>
      <c r="G11" s="8" t="s">
        <v>137</v>
      </c>
      <c r="H11" s="11">
        <v>46368</v>
      </c>
      <c r="I11" s="8">
        <v>1</v>
      </c>
      <c r="J11" s="8">
        <v>120</v>
      </c>
      <c r="K11" s="8">
        <f t="shared" si="1"/>
        <v>101400</v>
      </c>
      <c r="L11" s="8" t="s">
        <v>152</v>
      </c>
      <c r="M11" s="8" t="s">
        <v>282</v>
      </c>
    </row>
    <row r="12" s="1" customFormat="1" ht="33" customHeight="1" spans="1:13">
      <c r="A12" s="3">
        <v>10</v>
      </c>
      <c r="B12" s="8" t="s">
        <v>24</v>
      </c>
      <c r="C12" s="8" t="s">
        <v>64</v>
      </c>
      <c r="D12" s="8" t="s">
        <v>51</v>
      </c>
      <c r="E12" s="8">
        <v>1017</v>
      </c>
      <c r="F12" s="8" t="s">
        <v>52</v>
      </c>
      <c r="G12" s="8" t="s">
        <v>132</v>
      </c>
      <c r="H12" s="11">
        <v>46493</v>
      </c>
      <c r="I12" s="8">
        <v>1</v>
      </c>
      <c r="J12" s="8">
        <v>120</v>
      </c>
      <c r="K12" s="8">
        <f t="shared" si="1"/>
        <v>122040</v>
      </c>
      <c r="L12" s="8" t="s">
        <v>283</v>
      </c>
      <c r="M12" s="8" t="s">
        <v>284</v>
      </c>
    </row>
    <row r="13" s="1" customFormat="1" ht="33" customHeight="1" spans="1:13">
      <c r="A13" s="3">
        <v>11</v>
      </c>
      <c r="B13" s="8" t="s">
        <v>24</v>
      </c>
      <c r="C13" s="8" t="s">
        <v>64</v>
      </c>
      <c r="D13" s="8" t="s">
        <v>56</v>
      </c>
      <c r="E13" s="8">
        <v>573</v>
      </c>
      <c r="F13" s="8" t="s">
        <v>65</v>
      </c>
      <c r="G13" s="8" t="s">
        <v>285</v>
      </c>
      <c r="H13" s="11">
        <v>46500</v>
      </c>
      <c r="I13" s="8">
        <v>1</v>
      </c>
      <c r="J13" s="8">
        <v>120</v>
      </c>
      <c r="K13" s="8">
        <f t="shared" si="1"/>
        <v>68760</v>
      </c>
      <c r="L13" s="8" t="s">
        <v>286</v>
      </c>
      <c r="M13" s="8" t="s">
        <v>287</v>
      </c>
    </row>
    <row r="14" s="1" customFormat="1" ht="33" customHeight="1" spans="1:13">
      <c r="A14" s="3">
        <v>12</v>
      </c>
      <c r="B14" s="8" t="s">
        <v>24</v>
      </c>
      <c r="C14" s="8" t="s">
        <v>64</v>
      </c>
      <c r="D14" s="8" t="s">
        <v>60</v>
      </c>
      <c r="E14" s="8">
        <v>845</v>
      </c>
      <c r="F14" s="8" t="s">
        <v>69</v>
      </c>
      <c r="G14" s="8" t="s">
        <v>288</v>
      </c>
      <c r="H14" s="11">
        <v>46515</v>
      </c>
      <c r="I14" s="8">
        <v>1</v>
      </c>
      <c r="J14" s="8">
        <v>120</v>
      </c>
      <c r="K14" s="8">
        <f t="shared" si="1"/>
        <v>101400</v>
      </c>
      <c r="L14" s="8" t="s">
        <v>156</v>
      </c>
      <c r="M14" s="8" t="s">
        <v>289</v>
      </c>
    </row>
    <row r="15" s="1" customFormat="1" ht="33" customHeight="1" spans="1:13">
      <c r="A15" s="3">
        <v>13</v>
      </c>
      <c r="B15" s="5" t="s">
        <v>25</v>
      </c>
      <c r="C15" s="5" t="s">
        <v>50</v>
      </c>
      <c r="D15" s="5" t="s">
        <v>74</v>
      </c>
      <c r="E15" s="5">
        <v>459</v>
      </c>
      <c r="F15" s="5" t="s">
        <v>52</v>
      </c>
      <c r="G15" s="5" t="s">
        <v>290</v>
      </c>
      <c r="H15" s="6">
        <v>46346</v>
      </c>
      <c r="I15" s="5">
        <v>1</v>
      </c>
      <c r="J15" s="5">
        <v>120</v>
      </c>
      <c r="K15" s="5">
        <f t="shared" ref="K15:K28" si="2">E15*J15</f>
        <v>55080</v>
      </c>
      <c r="L15" s="5" t="s">
        <v>138</v>
      </c>
      <c r="M15" s="5" t="s">
        <v>139</v>
      </c>
    </row>
    <row r="16" s="1" customFormat="1" ht="33" customHeight="1" spans="1:13">
      <c r="A16" s="3">
        <v>14</v>
      </c>
      <c r="B16" s="5" t="s">
        <v>25</v>
      </c>
      <c r="C16" s="5" t="s">
        <v>150</v>
      </c>
      <c r="D16" s="5" t="s">
        <v>79</v>
      </c>
      <c r="E16" s="5">
        <v>500</v>
      </c>
      <c r="F16" s="5" t="s">
        <v>52</v>
      </c>
      <c r="G16" s="5" t="s">
        <v>291</v>
      </c>
      <c r="H16" s="6">
        <v>46346</v>
      </c>
      <c r="I16" s="5">
        <v>1</v>
      </c>
      <c r="J16" s="5">
        <v>120</v>
      </c>
      <c r="K16" s="5">
        <f t="shared" si="2"/>
        <v>60000</v>
      </c>
      <c r="L16" s="5" t="s">
        <v>292</v>
      </c>
      <c r="M16" s="5" t="s">
        <v>293</v>
      </c>
    </row>
    <row r="17" s="1" customFormat="1" ht="33" customHeight="1" spans="1:13">
      <c r="A17" s="3">
        <v>15</v>
      </c>
      <c r="B17" s="5" t="s">
        <v>25</v>
      </c>
      <c r="C17" s="5" t="s">
        <v>151</v>
      </c>
      <c r="D17" s="5" t="s">
        <v>88</v>
      </c>
      <c r="E17" s="5">
        <v>498</v>
      </c>
      <c r="F17" s="5" t="s">
        <v>93</v>
      </c>
      <c r="G17" s="5" t="s">
        <v>294</v>
      </c>
      <c r="H17" s="6">
        <v>46346</v>
      </c>
      <c r="I17" s="5">
        <v>1</v>
      </c>
      <c r="J17" s="5">
        <v>120</v>
      </c>
      <c r="K17" s="5">
        <f t="shared" si="2"/>
        <v>59760</v>
      </c>
      <c r="L17" s="5" t="s">
        <v>95</v>
      </c>
      <c r="M17" s="5" t="s">
        <v>96</v>
      </c>
    </row>
    <row r="18" s="1" customFormat="1" ht="33" customHeight="1" spans="1:13">
      <c r="A18" s="3">
        <v>16</v>
      </c>
      <c r="B18" s="5" t="s">
        <v>25</v>
      </c>
      <c r="C18" s="5" t="s">
        <v>64</v>
      </c>
      <c r="D18" s="5" t="s">
        <v>74</v>
      </c>
      <c r="E18" s="5">
        <v>459</v>
      </c>
      <c r="F18" s="5" t="s">
        <v>52</v>
      </c>
      <c r="G18" s="5" t="s">
        <v>295</v>
      </c>
      <c r="H18" s="6">
        <v>46495</v>
      </c>
      <c r="I18" s="5">
        <v>1</v>
      </c>
      <c r="J18" s="5">
        <v>120</v>
      </c>
      <c r="K18" s="5">
        <f t="shared" si="2"/>
        <v>55080</v>
      </c>
      <c r="L18" s="5" t="s">
        <v>296</v>
      </c>
      <c r="M18" s="5" t="s">
        <v>297</v>
      </c>
    </row>
    <row r="19" s="1" customFormat="1" ht="33" customHeight="1" spans="1:13">
      <c r="A19" s="3">
        <v>17</v>
      </c>
      <c r="B19" s="5" t="s">
        <v>25</v>
      </c>
      <c r="C19" s="5" t="s">
        <v>64</v>
      </c>
      <c r="D19" s="5" t="s">
        <v>79</v>
      </c>
      <c r="E19" s="5">
        <v>500</v>
      </c>
      <c r="F19" s="5" t="s">
        <v>52</v>
      </c>
      <c r="G19" s="5" t="s">
        <v>298</v>
      </c>
      <c r="H19" s="6">
        <v>46495</v>
      </c>
      <c r="I19" s="5">
        <v>1</v>
      </c>
      <c r="J19" s="5">
        <v>120</v>
      </c>
      <c r="K19" s="5">
        <f t="shared" si="2"/>
        <v>60000</v>
      </c>
      <c r="L19" s="5" t="s">
        <v>103</v>
      </c>
      <c r="M19" s="5" t="s">
        <v>299</v>
      </c>
    </row>
    <row r="20" s="1" customFormat="1" ht="33" customHeight="1" spans="1:13">
      <c r="A20" s="3">
        <v>18</v>
      </c>
      <c r="B20" s="5" t="s">
        <v>25</v>
      </c>
      <c r="C20" s="5" t="s">
        <v>64</v>
      </c>
      <c r="D20" s="5" t="s">
        <v>88</v>
      </c>
      <c r="E20" s="5">
        <v>498</v>
      </c>
      <c r="F20" s="5" t="s">
        <v>69</v>
      </c>
      <c r="G20" s="5" t="s">
        <v>300</v>
      </c>
      <c r="H20" s="6">
        <v>46495</v>
      </c>
      <c r="I20" s="5">
        <v>1</v>
      </c>
      <c r="J20" s="5">
        <v>120</v>
      </c>
      <c r="K20" s="5">
        <f t="shared" si="2"/>
        <v>59760</v>
      </c>
      <c r="L20" s="5" t="s">
        <v>301</v>
      </c>
      <c r="M20" s="5" t="s">
        <v>302</v>
      </c>
    </row>
    <row r="21" s="1" customFormat="1" ht="33" customHeight="1" spans="1:13">
      <c r="A21" s="3">
        <v>19</v>
      </c>
      <c r="B21" s="5" t="s">
        <v>26</v>
      </c>
      <c r="C21" s="5" t="s">
        <v>50</v>
      </c>
      <c r="D21" s="5" t="s">
        <v>74</v>
      </c>
      <c r="E21" s="5">
        <v>471</v>
      </c>
      <c r="F21" s="5" t="s">
        <v>52</v>
      </c>
      <c r="G21" s="5" t="s">
        <v>303</v>
      </c>
      <c r="H21" s="6">
        <v>46325</v>
      </c>
      <c r="I21" s="5">
        <v>1</v>
      </c>
      <c r="J21" s="5">
        <v>120</v>
      </c>
      <c r="K21" s="5">
        <f t="shared" si="2"/>
        <v>56520</v>
      </c>
      <c r="L21" s="5" t="s">
        <v>304</v>
      </c>
      <c r="M21" s="5" t="s">
        <v>305</v>
      </c>
    </row>
    <row r="22" s="1" customFormat="1" ht="33" customHeight="1" spans="1:13">
      <c r="A22" s="3">
        <v>20</v>
      </c>
      <c r="B22" s="5" t="s">
        <v>26</v>
      </c>
      <c r="C22" s="5" t="s">
        <v>50</v>
      </c>
      <c r="D22" s="5" t="s">
        <v>79</v>
      </c>
      <c r="E22" s="5">
        <v>461</v>
      </c>
      <c r="F22" s="5" t="s">
        <v>93</v>
      </c>
      <c r="G22" s="5" t="s">
        <v>94</v>
      </c>
      <c r="H22" s="6">
        <v>46325</v>
      </c>
      <c r="I22" s="5">
        <v>1</v>
      </c>
      <c r="J22" s="5">
        <v>120</v>
      </c>
      <c r="K22" s="5">
        <f t="shared" si="2"/>
        <v>55320</v>
      </c>
      <c r="L22" s="5" t="s">
        <v>206</v>
      </c>
      <c r="M22" s="5" t="s">
        <v>306</v>
      </c>
    </row>
    <row r="23" s="1" customFormat="1" ht="33" customHeight="1" spans="1:13">
      <c r="A23" s="3">
        <v>21</v>
      </c>
      <c r="B23" s="5" t="s">
        <v>26</v>
      </c>
      <c r="C23" s="5" t="s">
        <v>50</v>
      </c>
      <c r="D23" s="5" t="s">
        <v>88</v>
      </c>
      <c r="E23" s="5">
        <v>507</v>
      </c>
      <c r="F23" s="5" t="s">
        <v>75</v>
      </c>
      <c r="G23" s="5" t="s">
        <v>307</v>
      </c>
      <c r="H23" s="6">
        <v>46325</v>
      </c>
      <c r="I23" s="5">
        <v>1</v>
      </c>
      <c r="J23" s="5">
        <v>120</v>
      </c>
      <c r="K23" s="5">
        <f t="shared" si="2"/>
        <v>60840</v>
      </c>
      <c r="L23" s="5" t="s">
        <v>308</v>
      </c>
      <c r="M23" s="5" t="s">
        <v>309</v>
      </c>
    </row>
    <row r="24" s="1" customFormat="1" ht="33" customHeight="1" spans="1:13">
      <c r="A24" s="3">
        <v>22</v>
      </c>
      <c r="B24" s="5" t="s">
        <v>26</v>
      </c>
      <c r="C24" s="5" t="s">
        <v>64</v>
      </c>
      <c r="D24" s="5" t="s">
        <v>74</v>
      </c>
      <c r="E24" s="5">
        <v>471</v>
      </c>
      <c r="F24" s="5" t="s">
        <v>82</v>
      </c>
      <c r="G24" s="5" t="s">
        <v>310</v>
      </c>
      <c r="H24" s="6">
        <v>46507</v>
      </c>
      <c r="I24" s="5">
        <v>1</v>
      </c>
      <c r="J24" s="5">
        <v>120</v>
      </c>
      <c r="K24" s="5">
        <f t="shared" si="2"/>
        <v>56520</v>
      </c>
      <c r="L24" s="5" t="s">
        <v>311</v>
      </c>
      <c r="M24" s="5" t="s">
        <v>312</v>
      </c>
    </row>
    <row r="25" s="1" customFormat="1" ht="33" customHeight="1" spans="1:13">
      <c r="A25" s="3">
        <v>23</v>
      </c>
      <c r="B25" s="5" t="s">
        <v>26</v>
      </c>
      <c r="C25" s="5" t="s">
        <v>64</v>
      </c>
      <c r="D25" s="5" t="s">
        <v>79</v>
      </c>
      <c r="E25" s="5">
        <v>461</v>
      </c>
      <c r="F25" s="5" t="s">
        <v>65</v>
      </c>
      <c r="G25" s="5" t="s">
        <v>173</v>
      </c>
      <c r="H25" s="6">
        <v>46507</v>
      </c>
      <c r="I25" s="5">
        <v>1</v>
      </c>
      <c r="J25" s="5">
        <v>120</v>
      </c>
      <c r="K25" s="5">
        <f t="shared" si="2"/>
        <v>55320</v>
      </c>
      <c r="L25" s="5" t="s">
        <v>313</v>
      </c>
      <c r="M25" s="5" t="s">
        <v>314</v>
      </c>
    </row>
    <row r="26" s="1" customFormat="1" ht="33" customHeight="1" spans="1:13">
      <c r="A26" s="3">
        <v>24</v>
      </c>
      <c r="B26" s="5" t="s">
        <v>26</v>
      </c>
      <c r="C26" s="5" t="s">
        <v>64</v>
      </c>
      <c r="D26" s="5" t="s">
        <v>88</v>
      </c>
      <c r="E26" s="5">
        <v>507</v>
      </c>
      <c r="F26" s="5" t="s">
        <v>69</v>
      </c>
      <c r="G26" s="5" t="s">
        <v>315</v>
      </c>
      <c r="H26" s="6">
        <v>46507</v>
      </c>
      <c r="I26" s="5">
        <v>1</v>
      </c>
      <c r="J26" s="5">
        <v>120</v>
      </c>
      <c r="K26" s="5">
        <f t="shared" si="2"/>
        <v>60840</v>
      </c>
      <c r="L26" s="5" t="s">
        <v>316</v>
      </c>
      <c r="M26" s="5" t="s">
        <v>317</v>
      </c>
    </row>
    <row r="27" s="1" customFormat="1" ht="33" customHeight="1" spans="1:13">
      <c r="A27" s="3">
        <v>25</v>
      </c>
      <c r="B27" s="5" t="s">
        <v>27</v>
      </c>
      <c r="C27" s="5" t="s">
        <v>50</v>
      </c>
      <c r="D27" s="5" t="s">
        <v>318</v>
      </c>
      <c r="E27" s="5">
        <v>235</v>
      </c>
      <c r="F27" s="5" t="s">
        <v>52</v>
      </c>
      <c r="G27" s="5" t="s">
        <v>132</v>
      </c>
      <c r="H27" s="6">
        <v>46331</v>
      </c>
      <c r="I27" s="5">
        <v>1</v>
      </c>
      <c r="J27" s="5">
        <v>120</v>
      </c>
      <c r="K27" s="5">
        <f t="shared" si="2"/>
        <v>28200</v>
      </c>
      <c r="L27" s="5" t="s">
        <v>77</v>
      </c>
      <c r="M27" s="5" t="s">
        <v>319</v>
      </c>
    </row>
    <row r="28" s="1" customFormat="1" ht="33" customHeight="1" spans="1:13">
      <c r="A28" s="3">
        <v>26</v>
      </c>
      <c r="B28" s="5" t="s">
        <v>27</v>
      </c>
      <c r="C28" s="5" t="s">
        <v>64</v>
      </c>
      <c r="D28" s="5" t="s">
        <v>318</v>
      </c>
      <c r="E28" s="5">
        <v>235</v>
      </c>
      <c r="F28" s="5" t="s">
        <v>69</v>
      </c>
      <c r="G28" s="5" t="s">
        <v>320</v>
      </c>
      <c r="H28" s="6">
        <v>46492</v>
      </c>
      <c r="I28" s="5">
        <v>1</v>
      </c>
      <c r="J28" s="5">
        <v>120</v>
      </c>
      <c r="K28" s="5">
        <f t="shared" si="2"/>
        <v>28200</v>
      </c>
      <c r="L28" s="5" t="s">
        <v>321</v>
      </c>
      <c r="M28" s="5" t="s">
        <v>322</v>
      </c>
    </row>
    <row r="29" s="1" customFormat="1" ht="33" customHeight="1" spans="1:13">
      <c r="K29" s="1">
        <f>SUM(K3:K28)</f>
        <v>2311680</v>
      </c>
    </row>
    <row r="30" s="1" customFormat="1" ht="33" customHeight="1"/>
    <row r="31" s="1" customFormat="1" ht="33" customHeight="1"/>
    <row r="32" s="1" customFormat="1" ht="33" customHeight="1"/>
    <row r="33" s="1" customFormat="1" ht="33" customHeight="1"/>
    <row r="34" s="1" customFormat="1" ht="33" customHeight="1"/>
    <row r="35" s="1" customFormat="1" ht="33" customHeight="1"/>
    <row r="36" s="1" customFormat="1" ht="33" customHeight="1"/>
    <row r="37" s="1" customFormat="1" ht="33" customHeight="1"/>
    <row r="38" s="1" customFormat="1" ht="31" customHeight="1"/>
    <row r="39" ht="31" customHeight="1"/>
    <row r="40" ht="31" customHeight="1"/>
    <row r="41" ht="31" customHeight="1"/>
    <row r="42" ht="31" customHeight="1"/>
    <row r="43" ht="31" customHeight="1"/>
    <row r="44" ht="31" customHeight="1"/>
    <row r="45" ht="31" customHeight="1"/>
    <row r="46" ht="31" customHeight="1"/>
    <row r="47" ht="31" customHeight="1"/>
  </sheetData>
  <mergeCells count="1">
    <mergeCell ref="A1:M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workbookViewId="0">
      <selection activeCell="A3" sqref="A3:A30"/>
    </sheetView>
  </sheetViews>
  <sheetFormatPr defaultColWidth="9" defaultRowHeight="16.8"/>
  <cols>
    <col min="1" max="1" width="9" style="12"/>
    <col min="2" max="2" width="28.3653846153846" customWidth="1"/>
    <col min="3" max="3" width="15.375" customWidth="1"/>
    <col min="7" max="7" width="18.625" customWidth="1"/>
    <col min="8" max="8" width="19.375" customWidth="1"/>
    <col min="12" max="12" width="29.125" customWidth="1"/>
    <col min="13" max="13" width="29.7596153846154" customWidth="1"/>
  </cols>
  <sheetData>
    <row r="1" ht="47" customHeight="1" spans="1:13">
      <c r="A1" s="2" t="s">
        <v>323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33" customHeight="1" spans="1:13">
      <c r="A2" s="3" t="s">
        <v>1</v>
      </c>
      <c r="B2" s="4" t="s">
        <v>3</v>
      </c>
      <c r="C2" s="4" t="s">
        <v>40</v>
      </c>
      <c r="D2" s="4" t="s">
        <v>41</v>
      </c>
      <c r="E2" s="5" t="s">
        <v>42</v>
      </c>
      <c r="F2" s="5" t="s">
        <v>43</v>
      </c>
      <c r="G2" s="5" t="s">
        <v>44</v>
      </c>
      <c r="H2" s="6" t="s">
        <v>45</v>
      </c>
      <c r="I2" s="5" t="s">
        <v>46</v>
      </c>
      <c r="J2" s="5" t="s">
        <v>47</v>
      </c>
      <c r="K2" s="5" t="s">
        <v>4</v>
      </c>
      <c r="L2" s="7" t="s">
        <v>48</v>
      </c>
      <c r="M2" s="7" t="s">
        <v>49</v>
      </c>
    </row>
    <row r="3" s="1" customFormat="1" ht="33" customHeight="1" spans="1:13">
      <c r="A3" s="3">
        <v>1</v>
      </c>
      <c r="B3" s="5" t="s">
        <v>28</v>
      </c>
      <c r="C3" s="5" t="s">
        <v>50</v>
      </c>
      <c r="D3" s="5" t="s">
        <v>51</v>
      </c>
      <c r="E3" s="5">
        <v>1140</v>
      </c>
      <c r="F3" s="5" t="s">
        <v>65</v>
      </c>
      <c r="G3" s="5" t="s">
        <v>324</v>
      </c>
      <c r="H3" s="6">
        <v>46346</v>
      </c>
      <c r="I3" s="5">
        <v>1</v>
      </c>
      <c r="J3" s="5">
        <v>120</v>
      </c>
      <c r="K3" s="5">
        <f t="shared" ref="K3:K24" si="0">E3*J3</f>
        <v>136800</v>
      </c>
      <c r="L3" s="5" t="s">
        <v>67</v>
      </c>
      <c r="M3" s="5" t="s">
        <v>325</v>
      </c>
    </row>
    <row r="4" s="1" customFormat="1" ht="33" customHeight="1" spans="1:13">
      <c r="A4" s="3">
        <v>2</v>
      </c>
      <c r="B4" s="5" t="s">
        <v>28</v>
      </c>
      <c r="C4" s="5" t="s">
        <v>50</v>
      </c>
      <c r="D4" s="5" t="s">
        <v>56</v>
      </c>
      <c r="E4" s="5">
        <v>1008</v>
      </c>
      <c r="F4" s="5" t="s">
        <v>65</v>
      </c>
      <c r="G4" s="5" t="s">
        <v>324</v>
      </c>
      <c r="H4" s="6">
        <v>46345</v>
      </c>
      <c r="I4" s="5">
        <v>1</v>
      </c>
      <c r="J4" s="5">
        <v>120</v>
      </c>
      <c r="K4" s="5">
        <f t="shared" si="0"/>
        <v>120960</v>
      </c>
      <c r="L4" s="5" t="s">
        <v>326</v>
      </c>
      <c r="M4" s="5" t="s">
        <v>327</v>
      </c>
    </row>
    <row r="5" s="1" customFormat="1" ht="33" customHeight="1" spans="1:13">
      <c r="A5" s="3">
        <v>3</v>
      </c>
      <c r="B5" s="5" t="s">
        <v>28</v>
      </c>
      <c r="C5" s="5" t="s">
        <v>50</v>
      </c>
      <c r="D5" s="5" t="s">
        <v>60</v>
      </c>
      <c r="E5" s="5">
        <v>916</v>
      </c>
      <c r="F5" s="5" t="s">
        <v>75</v>
      </c>
      <c r="G5" s="5" t="s">
        <v>328</v>
      </c>
      <c r="H5" s="6">
        <v>46353</v>
      </c>
      <c r="I5" s="5">
        <v>1</v>
      </c>
      <c r="J5" s="5">
        <v>120</v>
      </c>
      <c r="K5" s="5">
        <f t="shared" si="0"/>
        <v>109920</v>
      </c>
      <c r="L5" s="5" t="s">
        <v>329</v>
      </c>
      <c r="M5" s="5" t="s">
        <v>330</v>
      </c>
    </row>
    <row r="6" s="1" customFormat="1" ht="33" customHeight="1" spans="1:13">
      <c r="A6" s="3">
        <v>4</v>
      </c>
      <c r="B6" s="5" t="s">
        <v>28</v>
      </c>
      <c r="C6" s="5" t="s">
        <v>64</v>
      </c>
      <c r="D6" s="5" t="s">
        <v>51</v>
      </c>
      <c r="E6" s="5">
        <v>1140</v>
      </c>
      <c r="F6" s="5" t="s">
        <v>69</v>
      </c>
      <c r="G6" s="5" t="s">
        <v>331</v>
      </c>
      <c r="H6" s="6">
        <v>46502</v>
      </c>
      <c r="I6" s="5">
        <v>1</v>
      </c>
      <c r="J6" s="5">
        <v>120</v>
      </c>
      <c r="K6" s="5">
        <f t="shared" si="0"/>
        <v>136800</v>
      </c>
      <c r="L6" s="5" t="s">
        <v>332</v>
      </c>
      <c r="M6" s="5" t="s">
        <v>333</v>
      </c>
    </row>
    <row r="7" s="1" customFormat="1" ht="33" customHeight="1" spans="1:13">
      <c r="A7" s="3">
        <v>5</v>
      </c>
      <c r="B7" s="5" t="s">
        <v>28</v>
      </c>
      <c r="C7" s="5" t="s">
        <v>64</v>
      </c>
      <c r="D7" s="5" t="s">
        <v>56</v>
      </c>
      <c r="E7" s="5">
        <v>1008</v>
      </c>
      <c r="F7" s="5" t="s">
        <v>69</v>
      </c>
      <c r="G7" s="5" t="s">
        <v>334</v>
      </c>
      <c r="H7" s="6">
        <v>46502</v>
      </c>
      <c r="I7" s="5">
        <v>1</v>
      </c>
      <c r="J7" s="5">
        <v>120</v>
      </c>
      <c r="K7" s="5">
        <f t="shared" si="0"/>
        <v>120960</v>
      </c>
      <c r="L7" s="5" t="s">
        <v>335</v>
      </c>
      <c r="M7" s="5" t="s">
        <v>336</v>
      </c>
    </row>
    <row r="8" s="1" customFormat="1" ht="33" customHeight="1" spans="1:13">
      <c r="A8" s="3">
        <v>6</v>
      </c>
      <c r="B8" s="5" t="s">
        <v>28</v>
      </c>
      <c r="C8" s="5" t="s">
        <v>64</v>
      </c>
      <c r="D8" s="5" t="s">
        <v>60</v>
      </c>
      <c r="E8" s="5">
        <v>916</v>
      </c>
      <c r="F8" s="5" t="s">
        <v>69</v>
      </c>
      <c r="G8" s="5" t="s">
        <v>337</v>
      </c>
      <c r="H8" s="6">
        <v>46521</v>
      </c>
      <c r="I8" s="5">
        <v>1</v>
      </c>
      <c r="J8" s="5">
        <v>120</v>
      </c>
      <c r="K8" s="5">
        <f t="shared" si="0"/>
        <v>109920</v>
      </c>
      <c r="L8" s="5" t="s">
        <v>338</v>
      </c>
      <c r="M8" s="5" t="s">
        <v>339</v>
      </c>
    </row>
    <row r="9" s="1" customFormat="1" ht="33" customHeight="1" spans="1:13">
      <c r="A9" s="3">
        <v>7</v>
      </c>
      <c r="B9" s="5" t="s">
        <v>29</v>
      </c>
      <c r="C9" s="5" t="s">
        <v>50</v>
      </c>
      <c r="D9" s="5" t="s">
        <v>51</v>
      </c>
      <c r="E9" s="5">
        <v>811</v>
      </c>
      <c r="F9" s="5" t="s">
        <v>65</v>
      </c>
      <c r="G9" s="5" t="s">
        <v>80</v>
      </c>
      <c r="H9" s="6">
        <v>46345</v>
      </c>
      <c r="I9" s="5">
        <v>1</v>
      </c>
      <c r="J9" s="5">
        <v>120</v>
      </c>
      <c r="K9" s="5">
        <f t="shared" si="0"/>
        <v>97320</v>
      </c>
      <c r="L9" s="5" t="s">
        <v>340</v>
      </c>
      <c r="M9" s="5" t="s">
        <v>341</v>
      </c>
    </row>
    <row r="10" s="1" customFormat="1" ht="33" customHeight="1" spans="1:13">
      <c r="A10" s="3">
        <v>8</v>
      </c>
      <c r="B10" s="5" t="s">
        <v>29</v>
      </c>
      <c r="C10" s="5" t="s">
        <v>50</v>
      </c>
      <c r="D10" s="5" t="s">
        <v>56</v>
      </c>
      <c r="E10" s="5">
        <v>797</v>
      </c>
      <c r="F10" s="5" t="s">
        <v>69</v>
      </c>
      <c r="G10" s="5" t="s">
        <v>158</v>
      </c>
      <c r="H10" s="6">
        <v>46346</v>
      </c>
      <c r="I10" s="5">
        <v>1</v>
      </c>
      <c r="J10" s="5">
        <v>120</v>
      </c>
      <c r="K10" s="5">
        <f t="shared" si="0"/>
        <v>95640</v>
      </c>
      <c r="L10" s="6" t="s">
        <v>342</v>
      </c>
      <c r="M10" s="5" t="s">
        <v>343</v>
      </c>
    </row>
    <row r="11" s="1" customFormat="1" ht="33" customHeight="1" spans="1:13">
      <c r="A11" s="3">
        <v>9</v>
      </c>
      <c r="B11" s="5" t="s">
        <v>29</v>
      </c>
      <c r="C11" s="5" t="s">
        <v>50</v>
      </c>
      <c r="D11" s="5" t="s">
        <v>60</v>
      </c>
      <c r="E11" s="5">
        <v>749</v>
      </c>
      <c r="F11" s="5" t="s">
        <v>69</v>
      </c>
      <c r="G11" s="5" t="s">
        <v>158</v>
      </c>
      <c r="H11" s="13">
        <v>46351</v>
      </c>
      <c r="I11" s="5">
        <v>1</v>
      </c>
      <c r="J11" s="5">
        <v>120</v>
      </c>
      <c r="K11" s="5">
        <f t="shared" si="0"/>
        <v>89880</v>
      </c>
      <c r="L11" s="6" t="s">
        <v>342</v>
      </c>
      <c r="M11" s="5" t="s">
        <v>343</v>
      </c>
    </row>
    <row r="12" s="1" customFormat="1" ht="33" customHeight="1" spans="1:13">
      <c r="A12" s="3">
        <v>10</v>
      </c>
      <c r="B12" s="5" t="s">
        <v>29</v>
      </c>
      <c r="C12" s="5" t="s">
        <v>64</v>
      </c>
      <c r="D12" s="5" t="s">
        <v>51</v>
      </c>
      <c r="E12" s="5">
        <v>811</v>
      </c>
      <c r="F12" s="5" t="s">
        <v>69</v>
      </c>
      <c r="G12" s="5" t="s">
        <v>158</v>
      </c>
      <c r="H12" s="6">
        <v>46499</v>
      </c>
      <c r="I12" s="5">
        <v>1</v>
      </c>
      <c r="J12" s="5">
        <v>120</v>
      </c>
      <c r="K12" s="5">
        <f t="shared" si="0"/>
        <v>97320</v>
      </c>
      <c r="L12" s="6" t="s">
        <v>342</v>
      </c>
      <c r="M12" s="5" t="s">
        <v>343</v>
      </c>
    </row>
    <row r="13" s="1" customFormat="1" ht="33" customHeight="1" spans="1:13">
      <c r="A13" s="3">
        <v>11</v>
      </c>
      <c r="B13" s="5" t="s">
        <v>29</v>
      </c>
      <c r="C13" s="5" t="s">
        <v>64</v>
      </c>
      <c r="D13" s="5" t="s">
        <v>56</v>
      </c>
      <c r="E13" s="5">
        <v>797</v>
      </c>
      <c r="F13" s="5" t="s">
        <v>65</v>
      </c>
      <c r="G13" s="5" t="s">
        <v>80</v>
      </c>
      <c r="H13" s="6">
        <v>46500</v>
      </c>
      <c r="I13" s="5">
        <v>1</v>
      </c>
      <c r="J13" s="5">
        <v>120</v>
      </c>
      <c r="K13" s="5">
        <f t="shared" si="0"/>
        <v>95640</v>
      </c>
      <c r="L13" s="5" t="s">
        <v>67</v>
      </c>
      <c r="M13" s="5" t="s">
        <v>179</v>
      </c>
    </row>
    <row r="14" s="1" customFormat="1" ht="33" customHeight="1" spans="1:13">
      <c r="A14" s="3">
        <v>12</v>
      </c>
      <c r="B14" s="5" t="s">
        <v>29</v>
      </c>
      <c r="C14" s="5" t="s">
        <v>64</v>
      </c>
      <c r="D14" s="5" t="s">
        <v>60</v>
      </c>
      <c r="E14" s="5">
        <v>749</v>
      </c>
      <c r="F14" s="5" t="s">
        <v>69</v>
      </c>
      <c r="G14" s="5" t="s">
        <v>180</v>
      </c>
      <c r="H14" s="6" t="s">
        <v>344</v>
      </c>
      <c r="I14" s="5">
        <v>1</v>
      </c>
      <c r="J14" s="5">
        <v>120</v>
      </c>
      <c r="K14" s="5">
        <f t="shared" si="0"/>
        <v>89880</v>
      </c>
      <c r="L14" s="5" t="s">
        <v>345</v>
      </c>
      <c r="M14" s="5" t="s">
        <v>346</v>
      </c>
    </row>
    <row r="15" s="1" customFormat="1" ht="33" customHeight="1" spans="1:13">
      <c r="A15" s="3">
        <v>13</v>
      </c>
      <c r="B15" s="5" t="s">
        <v>30</v>
      </c>
      <c r="C15" s="5" t="s">
        <v>50</v>
      </c>
      <c r="D15" s="5" t="s">
        <v>60</v>
      </c>
      <c r="E15" s="5">
        <v>888</v>
      </c>
      <c r="F15" s="5" t="s">
        <v>82</v>
      </c>
      <c r="G15" s="5" t="s">
        <v>347</v>
      </c>
      <c r="H15" s="6">
        <v>46353</v>
      </c>
      <c r="I15" s="5">
        <v>1</v>
      </c>
      <c r="J15" s="5">
        <v>120</v>
      </c>
      <c r="K15" s="5">
        <f t="shared" si="0"/>
        <v>106560</v>
      </c>
      <c r="L15" s="5" t="s">
        <v>348</v>
      </c>
      <c r="M15" s="5" t="s">
        <v>349</v>
      </c>
    </row>
    <row r="16" s="1" customFormat="1" ht="33" customHeight="1" spans="1:13">
      <c r="A16" s="3">
        <v>14</v>
      </c>
      <c r="B16" s="5" t="s">
        <v>30</v>
      </c>
      <c r="C16" s="5" t="s">
        <v>64</v>
      </c>
      <c r="D16" s="5" t="s">
        <v>51</v>
      </c>
      <c r="E16" s="5">
        <v>1086</v>
      </c>
      <c r="F16" s="5" t="s">
        <v>52</v>
      </c>
      <c r="G16" s="5" t="s">
        <v>350</v>
      </c>
      <c r="H16" s="6">
        <v>46502</v>
      </c>
      <c r="I16" s="5">
        <v>1</v>
      </c>
      <c r="J16" s="5">
        <v>120</v>
      </c>
      <c r="K16" s="5">
        <f t="shared" si="0"/>
        <v>130320</v>
      </c>
      <c r="L16" s="5" t="s">
        <v>351</v>
      </c>
      <c r="M16" s="5" t="s">
        <v>352</v>
      </c>
    </row>
    <row r="17" s="1" customFormat="1" ht="33" customHeight="1" spans="1:13">
      <c r="A17" s="3">
        <v>15</v>
      </c>
      <c r="B17" s="5" t="s">
        <v>30</v>
      </c>
      <c r="C17" s="5" t="s">
        <v>64</v>
      </c>
      <c r="D17" s="5" t="s">
        <v>56</v>
      </c>
      <c r="E17" s="5">
        <v>1010</v>
      </c>
      <c r="F17" s="5" t="s">
        <v>82</v>
      </c>
      <c r="G17" s="5" t="s">
        <v>347</v>
      </c>
      <c r="H17" s="6">
        <v>46502</v>
      </c>
      <c r="I17" s="5">
        <v>1</v>
      </c>
      <c r="J17" s="5">
        <v>120</v>
      </c>
      <c r="K17" s="5">
        <f t="shared" si="0"/>
        <v>121200</v>
      </c>
      <c r="L17" s="5" t="s">
        <v>353</v>
      </c>
      <c r="M17" s="5" t="s">
        <v>349</v>
      </c>
    </row>
    <row r="18" s="1" customFormat="1" ht="33" customHeight="1" spans="1:13">
      <c r="A18" s="3">
        <v>16</v>
      </c>
      <c r="B18" s="5" t="s">
        <v>30</v>
      </c>
      <c r="C18" s="5" t="s">
        <v>64</v>
      </c>
      <c r="D18" s="5" t="s">
        <v>60</v>
      </c>
      <c r="E18" s="5">
        <v>888</v>
      </c>
      <c r="F18" s="5" t="s">
        <v>52</v>
      </c>
      <c r="G18" s="5" t="s">
        <v>354</v>
      </c>
      <c r="H18" s="6">
        <v>46502</v>
      </c>
      <c r="I18" s="5">
        <v>1</v>
      </c>
      <c r="J18" s="5">
        <v>120</v>
      </c>
      <c r="K18" s="5">
        <f t="shared" si="0"/>
        <v>106560</v>
      </c>
      <c r="L18" s="5" t="s">
        <v>355</v>
      </c>
      <c r="M18" s="5" t="s">
        <v>356</v>
      </c>
    </row>
    <row r="19" s="1" customFormat="1" ht="33" customHeight="1" spans="1:13">
      <c r="A19" s="3">
        <v>17</v>
      </c>
      <c r="B19" s="5" t="s">
        <v>31</v>
      </c>
      <c r="C19" s="5" t="s">
        <v>50</v>
      </c>
      <c r="D19" s="5" t="s">
        <v>74</v>
      </c>
      <c r="E19" s="5">
        <v>395</v>
      </c>
      <c r="F19" s="5" t="s">
        <v>69</v>
      </c>
      <c r="G19" s="5" t="s">
        <v>86</v>
      </c>
      <c r="H19" s="6">
        <v>46339</v>
      </c>
      <c r="I19" s="5">
        <v>1</v>
      </c>
      <c r="J19" s="5">
        <v>120</v>
      </c>
      <c r="K19" s="5">
        <f t="shared" si="0"/>
        <v>47400</v>
      </c>
      <c r="L19" s="5" t="s">
        <v>145</v>
      </c>
      <c r="M19" s="5" t="s">
        <v>357</v>
      </c>
    </row>
    <row r="20" s="1" customFormat="1" ht="33" customHeight="1" spans="1:13">
      <c r="A20" s="3">
        <v>18</v>
      </c>
      <c r="B20" s="5" t="s">
        <v>31</v>
      </c>
      <c r="C20" s="5" t="s">
        <v>150</v>
      </c>
      <c r="D20" s="5" t="s">
        <v>79</v>
      </c>
      <c r="E20" s="5">
        <v>384</v>
      </c>
      <c r="F20" s="5" t="s">
        <v>75</v>
      </c>
      <c r="G20" s="5" t="s">
        <v>358</v>
      </c>
      <c r="H20" s="6">
        <v>46339</v>
      </c>
      <c r="I20" s="5">
        <v>1</v>
      </c>
      <c r="J20" s="5">
        <v>120</v>
      </c>
      <c r="K20" s="5">
        <f t="shared" si="0"/>
        <v>46080</v>
      </c>
      <c r="L20" s="5" t="s">
        <v>145</v>
      </c>
      <c r="M20" s="5" t="s">
        <v>359</v>
      </c>
    </row>
    <row r="21" s="1" customFormat="1" ht="33" customHeight="1" spans="1:13">
      <c r="A21" s="3">
        <v>19</v>
      </c>
      <c r="B21" s="5" t="s">
        <v>31</v>
      </c>
      <c r="C21" s="5" t="s">
        <v>151</v>
      </c>
      <c r="D21" s="5" t="s">
        <v>88</v>
      </c>
      <c r="E21" s="5">
        <v>428</v>
      </c>
      <c r="F21" s="5" t="s">
        <v>82</v>
      </c>
      <c r="G21" s="5" t="s">
        <v>360</v>
      </c>
      <c r="H21" s="6">
        <v>46339</v>
      </c>
      <c r="I21" s="5">
        <v>1</v>
      </c>
      <c r="J21" s="5">
        <v>120</v>
      </c>
      <c r="K21" s="5">
        <f t="shared" si="0"/>
        <v>51360</v>
      </c>
      <c r="L21" s="5" t="s">
        <v>361</v>
      </c>
      <c r="M21" s="5" t="s">
        <v>362</v>
      </c>
    </row>
    <row r="22" s="1" customFormat="1" ht="33" customHeight="1" spans="1:13">
      <c r="A22" s="3">
        <v>20</v>
      </c>
      <c r="B22" s="5" t="s">
        <v>31</v>
      </c>
      <c r="C22" s="5" t="s">
        <v>64</v>
      </c>
      <c r="D22" s="5" t="s">
        <v>74</v>
      </c>
      <c r="E22" s="5">
        <v>395</v>
      </c>
      <c r="F22" s="5" t="s">
        <v>82</v>
      </c>
      <c r="G22" s="5" t="s">
        <v>360</v>
      </c>
      <c r="H22" s="6">
        <v>46493</v>
      </c>
      <c r="I22" s="5">
        <v>1</v>
      </c>
      <c r="J22" s="5">
        <v>120</v>
      </c>
      <c r="K22" s="5">
        <f t="shared" si="0"/>
        <v>47400</v>
      </c>
      <c r="L22" s="5" t="s">
        <v>361</v>
      </c>
      <c r="M22" s="5" t="s">
        <v>363</v>
      </c>
    </row>
    <row r="23" s="1" customFormat="1" ht="33" customHeight="1" spans="1:13">
      <c r="A23" s="3">
        <v>21</v>
      </c>
      <c r="B23" s="5" t="s">
        <v>31</v>
      </c>
      <c r="C23" s="5" t="s">
        <v>64</v>
      </c>
      <c r="D23" s="5" t="s">
        <v>79</v>
      </c>
      <c r="E23" s="5">
        <v>384</v>
      </c>
      <c r="F23" s="5" t="s">
        <v>65</v>
      </c>
      <c r="G23" s="5" t="s">
        <v>120</v>
      </c>
      <c r="H23" s="6">
        <v>46493</v>
      </c>
      <c r="I23" s="5">
        <v>1</v>
      </c>
      <c r="J23" s="5">
        <v>120</v>
      </c>
      <c r="K23" s="5">
        <f t="shared" si="0"/>
        <v>46080</v>
      </c>
      <c r="L23" s="5" t="s">
        <v>364</v>
      </c>
      <c r="M23" s="5" t="s">
        <v>365</v>
      </c>
    </row>
    <row r="24" s="1" customFormat="1" ht="33" customHeight="1" spans="1:13">
      <c r="A24" s="3">
        <v>22</v>
      </c>
      <c r="B24" s="5" t="s">
        <v>31</v>
      </c>
      <c r="C24" s="5" t="s">
        <v>64</v>
      </c>
      <c r="D24" s="5" t="s">
        <v>88</v>
      </c>
      <c r="E24" s="5">
        <v>428</v>
      </c>
      <c r="F24" s="5" t="s">
        <v>69</v>
      </c>
      <c r="G24" s="5" t="s">
        <v>366</v>
      </c>
      <c r="H24" s="6">
        <v>46493</v>
      </c>
      <c r="I24" s="5">
        <v>1</v>
      </c>
      <c r="J24" s="5">
        <v>120</v>
      </c>
      <c r="K24" s="5">
        <f t="shared" si="0"/>
        <v>51360</v>
      </c>
      <c r="L24" s="5" t="s">
        <v>367</v>
      </c>
      <c r="M24" s="5" t="s">
        <v>368</v>
      </c>
    </row>
    <row r="25" s="1" customFormat="1" ht="33" customHeight="1" spans="1:13">
      <c r="A25" s="3">
        <v>23</v>
      </c>
      <c r="B25" s="8" t="s">
        <v>32</v>
      </c>
      <c r="C25" s="8" t="s">
        <v>50</v>
      </c>
      <c r="D25" s="8" t="s">
        <v>74</v>
      </c>
      <c r="E25" s="8">
        <v>310</v>
      </c>
      <c r="F25" s="8" t="s">
        <v>82</v>
      </c>
      <c r="G25" s="14" t="s">
        <v>183</v>
      </c>
      <c r="H25" s="11">
        <v>46339</v>
      </c>
      <c r="I25" s="8">
        <v>1</v>
      </c>
      <c r="J25" s="8">
        <v>120</v>
      </c>
      <c r="K25" s="8">
        <f t="shared" ref="K25:K30" si="1">J25*E25</f>
        <v>37200</v>
      </c>
      <c r="L25" s="9" t="s">
        <v>369</v>
      </c>
      <c r="M25" s="9" t="s">
        <v>370</v>
      </c>
    </row>
    <row r="26" s="1" customFormat="1" ht="33" customHeight="1" spans="1:13">
      <c r="A26" s="3">
        <v>24</v>
      </c>
      <c r="B26" s="8" t="s">
        <v>32</v>
      </c>
      <c r="C26" s="8" t="s">
        <v>50</v>
      </c>
      <c r="D26" s="8" t="s">
        <v>79</v>
      </c>
      <c r="E26" s="8">
        <v>300</v>
      </c>
      <c r="F26" s="8" t="s">
        <v>82</v>
      </c>
      <c r="G26" s="14" t="s">
        <v>183</v>
      </c>
      <c r="H26" s="11">
        <v>46339</v>
      </c>
      <c r="I26" s="8">
        <v>1</v>
      </c>
      <c r="J26" s="8">
        <v>120</v>
      </c>
      <c r="K26" s="8">
        <f t="shared" si="1"/>
        <v>36000</v>
      </c>
      <c r="L26" s="9" t="s">
        <v>369</v>
      </c>
      <c r="M26" s="9" t="s">
        <v>370</v>
      </c>
    </row>
    <row r="27" s="1" customFormat="1" ht="33" customHeight="1" spans="1:13">
      <c r="A27" s="3">
        <v>25</v>
      </c>
      <c r="B27" s="8" t="s">
        <v>32</v>
      </c>
      <c r="C27" s="8" t="s">
        <v>50</v>
      </c>
      <c r="D27" s="8" t="s">
        <v>88</v>
      </c>
      <c r="E27" s="8">
        <v>295</v>
      </c>
      <c r="F27" s="8" t="s">
        <v>52</v>
      </c>
      <c r="G27" s="9" t="s">
        <v>371</v>
      </c>
      <c r="H27" s="11">
        <v>46339</v>
      </c>
      <c r="I27" s="8">
        <v>1</v>
      </c>
      <c r="J27" s="8">
        <v>120</v>
      </c>
      <c r="K27" s="8">
        <f t="shared" si="1"/>
        <v>35400</v>
      </c>
      <c r="L27" s="9" t="s">
        <v>100</v>
      </c>
      <c r="M27" s="9" t="s">
        <v>101</v>
      </c>
    </row>
    <row r="28" s="1" customFormat="1" ht="33" customHeight="1" spans="1:13">
      <c r="A28" s="3">
        <v>26</v>
      </c>
      <c r="B28" s="8" t="s">
        <v>32</v>
      </c>
      <c r="C28" s="8" t="s">
        <v>64</v>
      </c>
      <c r="D28" s="8" t="s">
        <v>74</v>
      </c>
      <c r="E28" s="8">
        <v>310</v>
      </c>
      <c r="F28" s="8" t="s">
        <v>69</v>
      </c>
      <c r="G28" s="8" t="s">
        <v>320</v>
      </c>
      <c r="H28" s="11">
        <v>46493</v>
      </c>
      <c r="I28" s="8">
        <v>1</v>
      </c>
      <c r="J28" s="8">
        <v>120</v>
      </c>
      <c r="K28" s="8">
        <f t="shared" si="1"/>
        <v>37200</v>
      </c>
      <c r="L28" s="8" t="s">
        <v>372</v>
      </c>
      <c r="M28" s="8" t="s">
        <v>322</v>
      </c>
    </row>
    <row r="29" s="1" customFormat="1" ht="33" customHeight="1" spans="1:13">
      <c r="A29" s="3">
        <v>27</v>
      </c>
      <c r="B29" s="8" t="s">
        <v>32</v>
      </c>
      <c r="C29" s="8" t="s">
        <v>64</v>
      </c>
      <c r="D29" s="8" t="s">
        <v>79</v>
      </c>
      <c r="E29" s="8">
        <v>300</v>
      </c>
      <c r="F29" s="8" t="s">
        <v>69</v>
      </c>
      <c r="G29" s="8" t="s">
        <v>320</v>
      </c>
      <c r="H29" s="11">
        <v>46493</v>
      </c>
      <c r="I29" s="8">
        <v>1</v>
      </c>
      <c r="J29" s="8">
        <v>120</v>
      </c>
      <c r="K29" s="8">
        <f t="shared" si="1"/>
        <v>36000</v>
      </c>
      <c r="L29" s="8" t="s">
        <v>372</v>
      </c>
      <c r="M29" s="8" t="s">
        <v>322</v>
      </c>
    </row>
    <row r="30" s="1" customFormat="1" ht="33" customHeight="1" spans="1:13">
      <c r="A30" s="3">
        <v>28</v>
      </c>
      <c r="B30" s="8" t="s">
        <v>32</v>
      </c>
      <c r="C30" s="8" t="s">
        <v>64</v>
      </c>
      <c r="D30" s="8" t="s">
        <v>88</v>
      </c>
      <c r="E30" s="8">
        <v>295</v>
      </c>
      <c r="F30" s="8" t="s">
        <v>69</v>
      </c>
      <c r="G30" s="8" t="s">
        <v>89</v>
      </c>
      <c r="H30" s="11" t="s">
        <v>373</v>
      </c>
      <c r="I30" s="8">
        <v>1</v>
      </c>
      <c r="J30" s="8">
        <v>120</v>
      </c>
      <c r="K30" s="8">
        <f t="shared" si="1"/>
        <v>35400</v>
      </c>
      <c r="L30" s="9" t="s">
        <v>301</v>
      </c>
      <c r="M30" s="9" t="s">
        <v>302</v>
      </c>
    </row>
    <row r="31" s="1" customFormat="1" ht="33" customHeight="1" spans="1:13">
      <c r="K31" s="1">
        <f>SUM(K3:K30)</f>
        <v>2272560</v>
      </c>
    </row>
    <row r="32" s="1" customFormat="1" ht="33" customHeight="1"/>
    <row r="33" s="1" customFormat="1" ht="33" customHeight="1"/>
    <row r="34" s="1" customFormat="1" ht="33" customHeight="1"/>
    <row r="35" s="1" customFormat="1" ht="33" customHeight="1"/>
    <row r="36" s="1" customFormat="1" ht="33" customHeight="1"/>
    <row r="37" s="1" customFormat="1" ht="33" customHeight="1"/>
    <row r="38" s="1" customFormat="1" ht="31" customHeight="1"/>
    <row r="39" ht="31" customHeight="1"/>
    <row r="40" ht="31" customHeight="1"/>
    <row r="41" ht="31" customHeight="1"/>
    <row r="42" ht="31" customHeight="1"/>
    <row r="43" ht="31" customHeight="1"/>
    <row r="44" ht="31" customHeight="1"/>
    <row r="45" ht="31" customHeight="1"/>
    <row r="46" ht="31" customHeight="1"/>
    <row r="47" ht="31" customHeight="1"/>
  </sheetData>
  <mergeCells count="1">
    <mergeCell ref="A1:M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"/>
  <sheetViews>
    <sheetView topLeftCell="A27" workbookViewId="0">
      <selection activeCell="A2" sqref="A2:M8"/>
    </sheetView>
  </sheetViews>
  <sheetFormatPr defaultColWidth="9" defaultRowHeight="16.8"/>
  <cols>
    <col min="2" max="2" width="28.3653846153846" customWidth="1"/>
    <col min="3" max="3" width="15.375" customWidth="1"/>
    <col min="7" max="7" width="18.625" customWidth="1"/>
    <col min="8" max="8" width="19.375" customWidth="1"/>
    <col min="12" max="12" width="29.125" customWidth="1"/>
    <col min="13" max="13" width="29.7596153846154" customWidth="1"/>
  </cols>
  <sheetData>
    <row r="1" ht="47" customHeight="1" spans="1:13">
      <c r="A1" s="2" t="s">
        <v>374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33" customHeight="1" spans="1:13">
      <c r="A2" s="3" t="s">
        <v>1</v>
      </c>
      <c r="B2" s="4" t="s">
        <v>3</v>
      </c>
      <c r="C2" s="4" t="s">
        <v>40</v>
      </c>
      <c r="D2" s="4" t="s">
        <v>41</v>
      </c>
      <c r="E2" s="5" t="s">
        <v>42</v>
      </c>
      <c r="F2" s="5" t="s">
        <v>43</v>
      </c>
      <c r="G2" s="5" t="s">
        <v>44</v>
      </c>
      <c r="H2" s="6" t="s">
        <v>45</v>
      </c>
      <c r="I2" s="5" t="s">
        <v>46</v>
      </c>
      <c r="J2" s="5" t="s">
        <v>47</v>
      </c>
      <c r="K2" s="5" t="s">
        <v>4</v>
      </c>
      <c r="L2" s="7" t="s">
        <v>48</v>
      </c>
      <c r="M2" s="7" t="s">
        <v>49</v>
      </c>
    </row>
    <row r="3" s="1" customFormat="1" ht="33" customHeight="1" spans="1:13">
      <c r="A3" s="3">
        <v>1</v>
      </c>
      <c r="B3" s="8" t="s">
        <v>33</v>
      </c>
      <c r="C3" s="8" t="s">
        <v>50</v>
      </c>
      <c r="D3" s="8" t="s">
        <v>74</v>
      </c>
      <c r="E3" s="8">
        <v>1190</v>
      </c>
      <c r="F3" s="9" t="s">
        <v>52</v>
      </c>
      <c r="G3" s="9" t="s">
        <v>375</v>
      </c>
      <c r="H3" s="10">
        <v>46339</v>
      </c>
      <c r="I3" s="8">
        <v>1</v>
      </c>
      <c r="J3" s="8">
        <v>120</v>
      </c>
      <c r="K3" s="8">
        <f t="shared" ref="K3:K14" si="0">J3*E3</f>
        <v>142800</v>
      </c>
      <c r="L3" s="9" t="s">
        <v>376</v>
      </c>
      <c r="M3" s="9" t="s">
        <v>377</v>
      </c>
    </row>
    <row r="4" s="1" customFormat="1" ht="33" customHeight="1" spans="1:13">
      <c r="A4" s="3">
        <v>2</v>
      </c>
      <c r="B4" s="8" t="s">
        <v>33</v>
      </c>
      <c r="C4" s="8" t="s">
        <v>50</v>
      </c>
      <c r="D4" s="8" t="s">
        <v>79</v>
      </c>
      <c r="E4" s="8">
        <v>1350</v>
      </c>
      <c r="F4" s="8" t="s">
        <v>69</v>
      </c>
      <c r="G4" s="9" t="s">
        <v>378</v>
      </c>
      <c r="H4" s="11">
        <v>46339</v>
      </c>
      <c r="I4" s="8">
        <v>1</v>
      </c>
      <c r="J4" s="8">
        <v>120</v>
      </c>
      <c r="K4" s="8">
        <f t="shared" si="0"/>
        <v>162000</v>
      </c>
      <c r="L4" s="8" t="s">
        <v>379</v>
      </c>
      <c r="M4" s="8" t="s">
        <v>380</v>
      </c>
    </row>
    <row r="5" s="1" customFormat="1" ht="33" customHeight="1" spans="1:13">
      <c r="A5" s="3">
        <v>3</v>
      </c>
      <c r="B5" s="8" t="s">
        <v>33</v>
      </c>
      <c r="C5" s="8" t="s">
        <v>50</v>
      </c>
      <c r="D5" s="8" t="s">
        <v>88</v>
      </c>
      <c r="E5" s="8">
        <v>1347</v>
      </c>
      <c r="F5" s="9" t="s">
        <v>75</v>
      </c>
      <c r="G5" s="9" t="s">
        <v>161</v>
      </c>
      <c r="H5" s="11">
        <v>46339</v>
      </c>
      <c r="I5" s="8">
        <v>1</v>
      </c>
      <c r="J5" s="8">
        <v>120</v>
      </c>
      <c r="K5" s="8">
        <f t="shared" si="0"/>
        <v>161640</v>
      </c>
      <c r="L5" s="9" t="s">
        <v>381</v>
      </c>
      <c r="M5" s="9" t="s">
        <v>382</v>
      </c>
    </row>
    <row r="6" s="1" customFormat="1" ht="33" customHeight="1" spans="1:13">
      <c r="A6" s="3">
        <v>4</v>
      </c>
      <c r="B6" s="8" t="s">
        <v>33</v>
      </c>
      <c r="C6" s="8" t="s">
        <v>64</v>
      </c>
      <c r="D6" s="8" t="s">
        <v>74</v>
      </c>
      <c r="E6" s="8">
        <v>1190</v>
      </c>
      <c r="F6" s="9" t="s">
        <v>65</v>
      </c>
      <c r="G6" s="9" t="s">
        <v>80</v>
      </c>
      <c r="H6" s="11">
        <v>46493</v>
      </c>
      <c r="I6" s="8">
        <v>1</v>
      </c>
      <c r="J6" s="8">
        <v>120</v>
      </c>
      <c r="K6" s="8">
        <f t="shared" si="0"/>
        <v>142800</v>
      </c>
      <c r="L6" s="9" t="s">
        <v>383</v>
      </c>
      <c r="M6" s="9" t="s">
        <v>384</v>
      </c>
    </row>
    <row r="7" s="1" customFormat="1" ht="33" customHeight="1" spans="1:13">
      <c r="A7" s="3">
        <v>5</v>
      </c>
      <c r="B7" s="8" t="s">
        <v>33</v>
      </c>
      <c r="C7" s="8" t="s">
        <v>64</v>
      </c>
      <c r="D7" s="8" t="s">
        <v>79</v>
      </c>
      <c r="E7" s="8">
        <v>1350</v>
      </c>
      <c r="F7" s="9" t="s">
        <v>52</v>
      </c>
      <c r="G7" s="9" t="s">
        <v>102</v>
      </c>
      <c r="H7" s="11">
        <v>46493</v>
      </c>
      <c r="I7" s="8">
        <v>1</v>
      </c>
      <c r="J7" s="8">
        <v>120</v>
      </c>
      <c r="K7" s="8">
        <f t="shared" si="0"/>
        <v>162000</v>
      </c>
      <c r="L7" s="9" t="s">
        <v>385</v>
      </c>
      <c r="M7" s="9" t="s">
        <v>386</v>
      </c>
    </row>
    <row r="8" s="1" customFormat="1" ht="33" customHeight="1" spans="1:13">
      <c r="A8" s="3">
        <v>6</v>
      </c>
      <c r="B8" s="8" t="s">
        <v>33</v>
      </c>
      <c r="C8" s="8" t="s">
        <v>64</v>
      </c>
      <c r="D8" s="8" t="s">
        <v>88</v>
      </c>
      <c r="E8" s="8">
        <v>1347</v>
      </c>
      <c r="F8" s="9" t="s">
        <v>69</v>
      </c>
      <c r="G8" s="9" t="s">
        <v>387</v>
      </c>
      <c r="H8" s="11">
        <v>46493</v>
      </c>
      <c r="I8" s="8">
        <v>1</v>
      </c>
      <c r="J8" s="8">
        <v>120</v>
      </c>
      <c r="K8" s="8">
        <f t="shared" si="0"/>
        <v>161640</v>
      </c>
      <c r="L8" s="9" t="s">
        <v>388</v>
      </c>
      <c r="M8" s="9" t="s">
        <v>389</v>
      </c>
    </row>
    <row r="9" s="1" customFormat="1" ht="33" customHeight="1" spans="1:13">
      <c r="A9" s="3">
        <v>7</v>
      </c>
      <c r="B9" s="8" t="s">
        <v>34</v>
      </c>
      <c r="C9" s="8" t="s">
        <v>50</v>
      </c>
      <c r="D9" s="8" t="s">
        <v>51</v>
      </c>
      <c r="E9" s="8">
        <v>685</v>
      </c>
      <c r="F9" s="9" t="s">
        <v>52</v>
      </c>
      <c r="G9" s="9" t="s">
        <v>390</v>
      </c>
      <c r="H9" s="11">
        <v>46327</v>
      </c>
      <c r="I9" s="8">
        <v>1</v>
      </c>
      <c r="J9" s="8">
        <v>120</v>
      </c>
      <c r="K9" s="8">
        <f t="shared" si="0"/>
        <v>82200</v>
      </c>
      <c r="L9" s="9" t="s">
        <v>391</v>
      </c>
      <c r="M9" s="9" t="s">
        <v>392</v>
      </c>
    </row>
    <row r="10" s="1" customFormat="1" ht="33" customHeight="1" spans="1:13">
      <c r="A10" s="3">
        <v>8</v>
      </c>
      <c r="B10" s="8" t="s">
        <v>34</v>
      </c>
      <c r="C10" s="8" t="s">
        <v>50</v>
      </c>
      <c r="D10" s="8" t="s">
        <v>56</v>
      </c>
      <c r="E10" s="8">
        <v>675</v>
      </c>
      <c r="F10" s="9" t="s">
        <v>52</v>
      </c>
      <c r="G10" s="9" t="s">
        <v>393</v>
      </c>
      <c r="H10" s="11">
        <v>46327</v>
      </c>
      <c r="I10" s="8">
        <v>1</v>
      </c>
      <c r="J10" s="8">
        <v>120</v>
      </c>
      <c r="K10" s="8">
        <f t="shared" si="0"/>
        <v>81000</v>
      </c>
      <c r="L10" s="9" t="s">
        <v>394</v>
      </c>
      <c r="M10" s="9" t="s">
        <v>395</v>
      </c>
    </row>
    <row r="11" s="1" customFormat="1" ht="33" customHeight="1" spans="1:13">
      <c r="A11" s="3">
        <v>9</v>
      </c>
      <c r="B11" s="8" t="s">
        <v>34</v>
      </c>
      <c r="C11" s="8" t="s">
        <v>50</v>
      </c>
      <c r="D11" s="8" t="s">
        <v>60</v>
      </c>
      <c r="E11" s="8">
        <v>675</v>
      </c>
      <c r="F11" s="9" t="s">
        <v>52</v>
      </c>
      <c r="G11" s="9" t="s">
        <v>396</v>
      </c>
      <c r="H11" s="11">
        <v>46327</v>
      </c>
      <c r="I11" s="8">
        <v>1</v>
      </c>
      <c r="J11" s="8">
        <v>120</v>
      </c>
      <c r="K11" s="8">
        <f t="shared" si="0"/>
        <v>81000</v>
      </c>
      <c r="L11" s="9" t="s">
        <v>397</v>
      </c>
      <c r="M11" s="9" t="s">
        <v>398</v>
      </c>
    </row>
    <row r="12" s="1" customFormat="1" ht="33" customHeight="1" spans="1:13">
      <c r="A12" s="3">
        <v>10</v>
      </c>
      <c r="B12" s="8" t="s">
        <v>34</v>
      </c>
      <c r="C12" s="8" t="s">
        <v>64</v>
      </c>
      <c r="D12" s="8" t="s">
        <v>51</v>
      </c>
      <c r="E12" s="8">
        <v>685</v>
      </c>
      <c r="F12" s="9" t="s">
        <v>65</v>
      </c>
      <c r="G12" s="9" t="s">
        <v>80</v>
      </c>
      <c r="H12" s="11">
        <v>46478</v>
      </c>
      <c r="I12" s="8">
        <v>1</v>
      </c>
      <c r="J12" s="8">
        <v>120</v>
      </c>
      <c r="K12" s="8">
        <f t="shared" si="0"/>
        <v>82200</v>
      </c>
      <c r="L12" s="9" t="s">
        <v>399</v>
      </c>
      <c r="M12" s="9" t="s">
        <v>400</v>
      </c>
    </row>
    <row r="13" s="1" customFormat="1" ht="33" customHeight="1" spans="1:13">
      <c r="A13" s="3">
        <v>11</v>
      </c>
      <c r="B13" s="8" t="s">
        <v>34</v>
      </c>
      <c r="C13" s="8" t="s">
        <v>64</v>
      </c>
      <c r="D13" s="8" t="s">
        <v>56</v>
      </c>
      <c r="E13" s="8">
        <v>675</v>
      </c>
      <c r="F13" s="9" t="s">
        <v>82</v>
      </c>
      <c r="G13" s="9" t="s">
        <v>401</v>
      </c>
      <c r="H13" s="11">
        <v>46478</v>
      </c>
      <c r="I13" s="8">
        <v>1</v>
      </c>
      <c r="J13" s="8">
        <v>120</v>
      </c>
      <c r="K13" s="8">
        <f t="shared" si="0"/>
        <v>81000</v>
      </c>
      <c r="L13" s="9" t="s">
        <v>270</v>
      </c>
      <c r="M13" s="9" t="s">
        <v>402</v>
      </c>
    </row>
    <row r="14" s="1" customFormat="1" ht="33" customHeight="1" spans="1:13">
      <c r="A14" s="3">
        <v>12</v>
      </c>
      <c r="B14" s="8" t="s">
        <v>34</v>
      </c>
      <c r="C14" s="8" t="s">
        <v>64</v>
      </c>
      <c r="D14" s="8" t="s">
        <v>60</v>
      </c>
      <c r="E14" s="8">
        <v>675</v>
      </c>
      <c r="F14" s="9" t="s">
        <v>211</v>
      </c>
      <c r="G14" s="9" t="s">
        <v>403</v>
      </c>
      <c r="H14" s="11">
        <v>46478</v>
      </c>
      <c r="I14" s="8">
        <v>1</v>
      </c>
      <c r="J14" s="8">
        <v>120</v>
      </c>
      <c r="K14" s="8">
        <f t="shared" si="0"/>
        <v>81000</v>
      </c>
      <c r="L14" s="9" t="s">
        <v>404</v>
      </c>
      <c r="M14" s="9" t="s">
        <v>405</v>
      </c>
    </row>
    <row r="15" s="1" customFormat="1" ht="33" customHeight="1" spans="1:13">
      <c r="A15" s="3">
        <v>13</v>
      </c>
      <c r="B15" s="5" t="s">
        <v>35</v>
      </c>
      <c r="C15" s="5" t="s">
        <v>50</v>
      </c>
      <c r="D15" s="5" t="s">
        <v>74</v>
      </c>
      <c r="E15" s="5">
        <v>435</v>
      </c>
      <c r="F15" s="5" t="s">
        <v>93</v>
      </c>
      <c r="G15" s="5" t="s">
        <v>294</v>
      </c>
      <c r="H15" s="6">
        <v>46339</v>
      </c>
      <c r="I15" s="5">
        <v>1</v>
      </c>
      <c r="J15" s="5">
        <v>120</v>
      </c>
      <c r="K15" s="5">
        <f t="shared" ref="K15:K32" si="1">E15*J15</f>
        <v>52200</v>
      </c>
      <c r="L15" s="5" t="s">
        <v>406</v>
      </c>
      <c r="M15" s="5" t="s">
        <v>96</v>
      </c>
    </row>
    <row r="16" s="1" customFormat="1" ht="33" customHeight="1" spans="1:13">
      <c r="A16" s="3">
        <v>14</v>
      </c>
      <c r="B16" s="5" t="s">
        <v>35</v>
      </c>
      <c r="C16" s="5" t="s">
        <v>50</v>
      </c>
      <c r="D16" s="5" t="s">
        <v>79</v>
      </c>
      <c r="E16" s="5">
        <v>528</v>
      </c>
      <c r="F16" s="5" t="s">
        <v>65</v>
      </c>
      <c r="G16" s="5" t="s">
        <v>407</v>
      </c>
      <c r="H16" s="6">
        <v>46339</v>
      </c>
      <c r="I16" s="5">
        <v>1</v>
      </c>
      <c r="J16" s="5">
        <v>120</v>
      </c>
      <c r="K16" s="5">
        <f t="shared" si="1"/>
        <v>63360</v>
      </c>
      <c r="L16" s="5" t="s">
        <v>206</v>
      </c>
      <c r="M16" s="5" t="s">
        <v>408</v>
      </c>
    </row>
    <row r="17" s="1" customFormat="1" ht="33" customHeight="1" spans="1:13">
      <c r="A17" s="3">
        <v>15</v>
      </c>
      <c r="B17" s="5" t="s">
        <v>35</v>
      </c>
      <c r="C17" s="5" t="s">
        <v>50</v>
      </c>
      <c r="D17" s="5" t="s">
        <v>88</v>
      </c>
      <c r="E17" s="5">
        <v>585</v>
      </c>
      <c r="F17" s="5" t="s">
        <v>69</v>
      </c>
      <c r="G17" s="5" t="s">
        <v>409</v>
      </c>
      <c r="H17" s="6">
        <v>46339</v>
      </c>
      <c r="I17" s="5">
        <v>1</v>
      </c>
      <c r="J17" s="5">
        <v>120</v>
      </c>
      <c r="K17" s="5">
        <f t="shared" si="1"/>
        <v>70200</v>
      </c>
      <c r="L17" s="5" t="s">
        <v>410</v>
      </c>
      <c r="M17" s="5" t="s">
        <v>411</v>
      </c>
    </row>
    <row r="18" s="1" customFormat="1" ht="33" customHeight="1" spans="1:13">
      <c r="A18" s="3">
        <v>16</v>
      </c>
      <c r="B18" s="5" t="s">
        <v>35</v>
      </c>
      <c r="C18" s="5" t="s">
        <v>64</v>
      </c>
      <c r="D18" s="5" t="s">
        <v>74</v>
      </c>
      <c r="E18" s="5">
        <v>435</v>
      </c>
      <c r="F18" s="5" t="s">
        <v>52</v>
      </c>
      <c r="G18" s="5" t="s">
        <v>290</v>
      </c>
      <c r="H18" s="6">
        <v>46493</v>
      </c>
      <c r="I18" s="5">
        <v>1</v>
      </c>
      <c r="J18" s="5">
        <v>120</v>
      </c>
      <c r="K18" s="5">
        <f t="shared" si="1"/>
        <v>52200</v>
      </c>
      <c r="L18" s="5" t="s">
        <v>138</v>
      </c>
      <c r="M18" s="5" t="s">
        <v>139</v>
      </c>
    </row>
    <row r="19" s="1" customFormat="1" ht="33" customHeight="1" spans="1:13">
      <c r="A19" s="3">
        <v>17</v>
      </c>
      <c r="B19" s="5" t="s">
        <v>35</v>
      </c>
      <c r="C19" s="5" t="s">
        <v>64</v>
      </c>
      <c r="D19" s="5" t="s">
        <v>79</v>
      </c>
      <c r="E19" s="5">
        <v>528</v>
      </c>
      <c r="F19" s="5" t="s">
        <v>82</v>
      </c>
      <c r="G19" s="5" t="s">
        <v>177</v>
      </c>
      <c r="H19" s="6">
        <v>46493</v>
      </c>
      <c r="I19" s="5">
        <v>1</v>
      </c>
      <c r="J19" s="5">
        <v>120</v>
      </c>
      <c r="K19" s="5">
        <f t="shared" si="1"/>
        <v>63360</v>
      </c>
      <c r="L19" s="5" t="s">
        <v>361</v>
      </c>
      <c r="M19" s="5" t="s">
        <v>363</v>
      </c>
    </row>
    <row r="20" s="1" customFormat="1" ht="33" customHeight="1" spans="1:13">
      <c r="A20" s="3">
        <v>18</v>
      </c>
      <c r="B20" s="5" t="s">
        <v>35</v>
      </c>
      <c r="C20" s="5" t="s">
        <v>64</v>
      </c>
      <c r="D20" s="5" t="s">
        <v>88</v>
      </c>
      <c r="E20" s="5">
        <v>585</v>
      </c>
      <c r="F20" s="5" t="s">
        <v>52</v>
      </c>
      <c r="G20" s="5" t="s">
        <v>186</v>
      </c>
      <c r="H20" s="6">
        <v>46493</v>
      </c>
      <c r="I20" s="5">
        <v>1</v>
      </c>
      <c r="J20" s="5">
        <v>120</v>
      </c>
      <c r="K20" s="5">
        <f t="shared" si="1"/>
        <v>70200</v>
      </c>
      <c r="L20" s="5" t="s">
        <v>412</v>
      </c>
      <c r="M20" s="5" t="s">
        <v>413</v>
      </c>
    </row>
    <row r="21" s="1" customFormat="1" ht="33" customHeight="1" spans="1:13">
      <c r="A21" s="3">
        <v>19</v>
      </c>
      <c r="B21" s="5" t="s">
        <v>36</v>
      </c>
      <c r="C21" s="5" t="s">
        <v>50</v>
      </c>
      <c r="D21" s="5" t="s">
        <v>74</v>
      </c>
      <c r="E21" s="5">
        <v>395</v>
      </c>
      <c r="F21" s="5" t="s">
        <v>61</v>
      </c>
      <c r="G21" s="5" t="s">
        <v>208</v>
      </c>
      <c r="H21" s="6">
        <v>46356</v>
      </c>
      <c r="I21" s="5">
        <v>1</v>
      </c>
      <c r="J21" s="5">
        <v>120</v>
      </c>
      <c r="K21" s="5">
        <f t="shared" si="1"/>
        <v>47400</v>
      </c>
      <c r="L21" s="5" t="s">
        <v>209</v>
      </c>
      <c r="M21" s="5" t="s">
        <v>414</v>
      </c>
    </row>
    <row r="22" s="1" customFormat="1" ht="33" customHeight="1" spans="1:13">
      <c r="A22" s="3">
        <v>20</v>
      </c>
      <c r="B22" s="5" t="s">
        <v>36</v>
      </c>
      <c r="C22" s="5" t="s">
        <v>50</v>
      </c>
      <c r="D22" s="5" t="s">
        <v>79</v>
      </c>
      <c r="E22" s="5">
        <v>375</v>
      </c>
      <c r="F22" s="5" t="s">
        <v>61</v>
      </c>
      <c r="G22" s="5" t="s">
        <v>208</v>
      </c>
      <c r="H22" s="6">
        <v>46356</v>
      </c>
      <c r="I22" s="5">
        <v>1</v>
      </c>
      <c r="J22" s="5">
        <v>120</v>
      </c>
      <c r="K22" s="5">
        <f t="shared" si="1"/>
        <v>45000</v>
      </c>
      <c r="L22" s="5" t="s">
        <v>209</v>
      </c>
      <c r="M22" s="5" t="s">
        <v>414</v>
      </c>
    </row>
    <row r="23" s="1" customFormat="1" ht="33" customHeight="1" spans="1:13">
      <c r="A23" s="3">
        <v>21</v>
      </c>
      <c r="B23" s="5" t="s">
        <v>36</v>
      </c>
      <c r="C23" s="5" t="s">
        <v>50</v>
      </c>
      <c r="D23" s="5" t="s">
        <v>88</v>
      </c>
      <c r="E23" s="5">
        <v>480</v>
      </c>
      <c r="F23" s="5" t="s">
        <v>61</v>
      </c>
      <c r="G23" s="5" t="s">
        <v>208</v>
      </c>
      <c r="H23" s="6">
        <v>46356</v>
      </c>
      <c r="I23" s="5">
        <v>1</v>
      </c>
      <c r="J23" s="5">
        <v>120</v>
      </c>
      <c r="K23" s="5">
        <f t="shared" si="1"/>
        <v>57600</v>
      </c>
      <c r="L23" s="5" t="s">
        <v>209</v>
      </c>
      <c r="M23" s="5" t="s">
        <v>414</v>
      </c>
    </row>
    <row r="24" s="1" customFormat="1" ht="33" customHeight="1" spans="1:13">
      <c r="A24" s="3">
        <v>22</v>
      </c>
      <c r="B24" s="5" t="s">
        <v>36</v>
      </c>
      <c r="C24" s="5" t="s">
        <v>64</v>
      </c>
      <c r="D24" s="5" t="s">
        <v>74</v>
      </c>
      <c r="E24" s="5">
        <v>395</v>
      </c>
      <c r="F24" s="5" t="s">
        <v>69</v>
      </c>
      <c r="G24" s="5" t="s">
        <v>415</v>
      </c>
      <c r="H24" s="6">
        <v>46521</v>
      </c>
      <c r="I24" s="5">
        <v>1</v>
      </c>
      <c r="J24" s="5">
        <v>120</v>
      </c>
      <c r="K24" s="5">
        <f t="shared" si="1"/>
        <v>47400</v>
      </c>
      <c r="L24" s="5" t="s">
        <v>416</v>
      </c>
      <c r="M24" s="5" t="s">
        <v>417</v>
      </c>
    </row>
    <row r="25" s="1" customFormat="1" ht="33" customHeight="1" spans="1:13">
      <c r="A25" s="3">
        <v>23</v>
      </c>
      <c r="B25" s="5" t="s">
        <v>36</v>
      </c>
      <c r="C25" s="5" t="s">
        <v>64</v>
      </c>
      <c r="D25" s="5" t="s">
        <v>79</v>
      </c>
      <c r="E25" s="5">
        <v>375</v>
      </c>
      <c r="F25" s="5" t="s">
        <v>69</v>
      </c>
      <c r="G25" s="5" t="s">
        <v>415</v>
      </c>
      <c r="H25" s="6">
        <v>46521</v>
      </c>
      <c r="I25" s="5">
        <v>1</v>
      </c>
      <c r="J25" s="5">
        <v>120</v>
      </c>
      <c r="K25" s="5">
        <f t="shared" si="1"/>
        <v>45000</v>
      </c>
      <c r="L25" s="5" t="s">
        <v>416</v>
      </c>
      <c r="M25" s="5" t="s">
        <v>417</v>
      </c>
    </row>
    <row r="26" s="1" customFormat="1" ht="33" customHeight="1" spans="1:13">
      <c r="A26" s="3">
        <v>24</v>
      </c>
      <c r="B26" s="5" t="s">
        <v>36</v>
      </c>
      <c r="C26" s="5" t="s">
        <v>64</v>
      </c>
      <c r="D26" s="5" t="s">
        <v>88</v>
      </c>
      <c r="E26" s="5">
        <v>480</v>
      </c>
      <c r="F26" s="5" t="s">
        <v>69</v>
      </c>
      <c r="G26" s="5" t="s">
        <v>366</v>
      </c>
      <c r="H26" s="6">
        <v>46521</v>
      </c>
      <c r="I26" s="5">
        <v>1</v>
      </c>
      <c r="J26" s="5">
        <v>120</v>
      </c>
      <c r="K26" s="5">
        <f t="shared" si="1"/>
        <v>57600</v>
      </c>
      <c r="L26" s="5" t="s">
        <v>418</v>
      </c>
      <c r="M26" s="5" t="s">
        <v>419</v>
      </c>
    </row>
    <row r="27" s="1" customFormat="1" ht="33" customHeight="1" spans="1:13">
      <c r="A27" s="3">
        <v>25</v>
      </c>
      <c r="B27" s="5" t="s">
        <v>37</v>
      </c>
      <c r="C27" s="5" t="s">
        <v>50</v>
      </c>
      <c r="D27" s="5" t="s">
        <v>74</v>
      </c>
      <c r="E27" s="5">
        <f>292+10</f>
        <v>302</v>
      </c>
      <c r="F27" s="5" t="s">
        <v>69</v>
      </c>
      <c r="G27" s="5" t="s">
        <v>420</v>
      </c>
      <c r="H27" s="6">
        <v>46357</v>
      </c>
      <c r="I27" s="5">
        <v>1</v>
      </c>
      <c r="J27" s="5">
        <v>120</v>
      </c>
      <c r="K27" s="5">
        <f t="shared" si="1"/>
        <v>36240</v>
      </c>
      <c r="L27" s="5" t="s">
        <v>159</v>
      </c>
      <c r="M27" s="9" t="s">
        <v>322</v>
      </c>
    </row>
    <row r="28" s="1" customFormat="1" ht="33" customHeight="1" spans="1:13">
      <c r="A28" s="3">
        <v>26</v>
      </c>
      <c r="B28" s="5" t="s">
        <v>37</v>
      </c>
      <c r="C28" s="9" t="s">
        <v>50</v>
      </c>
      <c r="D28" s="5" t="s">
        <v>79</v>
      </c>
      <c r="E28" s="5">
        <f t="shared" ref="E28:E32" si="2">366+12</f>
        <v>378</v>
      </c>
      <c r="F28" s="5" t="s">
        <v>140</v>
      </c>
      <c r="G28" s="5" t="s">
        <v>141</v>
      </c>
      <c r="H28" s="6">
        <v>46357</v>
      </c>
      <c r="I28" s="5">
        <v>1</v>
      </c>
      <c r="J28" s="5">
        <v>120</v>
      </c>
      <c r="K28" s="5">
        <f t="shared" si="1"/>
        <v>45360</v>
      </c>
      <c r="L28" s="5" t="s">
        <v>142</v>
      </c>
      <c r="M28" s="5" t="s">
        <v>143</v>
      </c>
    </row>
    <row r="29" s="1" customFormat="1" ht="33" customHeight="1" spans="1:13">
      <c r="A29" s="3">
        <v>27</v>
      </c>
      <c r="B29" s="5" t="s">
        <v>37</v>
      </c>
      <c r="C29" s="9" t="s">
        <v>50</v>
      </c>
      <c r="D29" s="5" t="s">
        <v>88</v>
      </c>
      <c r="E29" s="5">
        <f t="shared" si="2"/>
        <v>378</v>
      </c>
      <c r="F29" s="5" t="s">
        <v>65</v>
      </c>
      <c r="G29" s="5" t="s">
        <v>97</v>
      </c>
      <c r="H29" s="6">
        <v>46357</v>
      </c>
      <c r="I29" s="5">
        <v>1</v>
      </c>
      <c r="J29" s="5">
        <v>120</v>
      </c>
      <c r="K29" s="5">
        <f t="shared" si="1"/>
        <v>45360</v>
      </c>
      <c r="L29" s="5" t="s">
        <v>326</v>
      </c>
      <c r="M29" s="9" t="s">
        <v>421</v>
      </c>
    </row>
    <row r="30" s="1" customFormat="1" ht="33" customHeight="1" spans="1:13">
      <c r="A30" s="3">
        <v>28</v>
      </c>
      <c r="B30" s="5" t="s">
        <v>37</v>
      </c>
      <c r="C30" s="5" t="s">
        <v>64</v>
      </c>
      <c r="D30" s="5" t="s">
        <v>74</v>
      </c>
      <c r="E30" s="5">
        <f>292+10</f>
        <v>302</v>
      </c>
      <c r="F30" s="5" t="s">
        <v>422</v>
      </c>
      <c r="G30" s="5" t="s">
        <v>423</v>
      </c>
      <c r="H30" s="6">
        <v>46455</v>
      </c>
      <c r="I30" s="5">
        <v>1</v>
      </c>
      <c r="J30" s="5">
        <v>120</v>
      </c>
      <c r="K30" s="5">
        <f t="shared" si="1"/>
        <v>36240</v>
      </c>
      <c r="L30" s="5" t="s">
        <v>133</v>
      </c>
      <c r="M30" s="5" t="s">
        <v>134</v>
      </c>
    </row>
    <row r="31" s="1" customFormat="1" ht="33" customHeight="1" spans="1:13">
      <c r="A31" s="3">
        <v>29</v>
      </c>
      <c r="B31" s="5" t="s">
        <v>37</v>
      </c>
      <c r="C31" s="5" t="s">
        <v>64</v>
      </c>
      <c r="D31" s="5" t="s">
        <v>79</v>
      </c>
      <c r="E31" s="5">
        <f t="shared" si="2"/>
        <v>378</v>
      </c>
      <c r="F31" s="5" t="s">
        <v>82</v>
      </c>
      <c r="G31" s="5" t="s">
        <v>424</v>
      </c>
      <c r="H31" s="6">
        <v>46455</v>
      </c>
      <c r="I31" s="5">
        <v>1</v>
      </c>
      <c r="J31" s="5">
        <v>120</v>
      </c>
      <c r="K31" s="5">
        <f t="shared" si="1"/>
        <v>45360</v>
      </c>
      <c r="L31" s="5" t="s">
        <v>142</v>
      </c>
      <c r="M31" s="5" t="s">
        <v>143</v>
      </c>
    </row>
    <row r="32" s="1" customFormat="1" ht="33" customHeight="1" spans="1:13">
      <c r="A32" s="3">
        <v>30</v>
      </c>
      <c r="B32" s="5" t="s">
        <v>37</v>
      </c>
      <c r="C32" s="5" t="s">
        <v>64</v>
      </c>
      <c r="D32" s="5" t="s">
        <v>88</v>
      </c>
      <c r="E32" s="5">
        <f t="shared" si="2"/>
        <v>378</v>
      </c>
      <c r="F32" s="5" t="s">
        <v>69</v>
      </c>
      <c r="G32" s="5" t="s">
        <v>387</v>
      </c>
      <c r="H32" s="6">
        <v>46455</v>
      </c>
      <c r="I32" s="5">
        <v>1</v>
      </c>
      <c r="J32" s="5">
        <v>120</v>
      </c>
      <c r="K32" s="5">
        <f t="shared" si="1"/>
        <v>45360</v>
      </c>
      <c r="L32" s="9" t="s">
        <v>425</v>
      </c>
      <c r="M32" s="5" t="s">
        <v>302</v>
      </c>
    </row>
    <row r="33" s="1" customFormat="1" ht="33" customHeight="1" spans="11:11">
      <c r="K33" s="1">
        <f>SUM(K3:K32)</f>
        <v>2346720</v>
      </c>
    </row>
    <row r="34" s="1" customFormat="1" ht="33" customHeight="1"/>
    <row r="35" s="1" customFormat="1" ht="33" customHeight="1"/>
    <row r="36" s="1" customFormat="1" ht="33" customHeight="1"/>
    <row r="37" s="1" customFormat="1" ht="33" customHeight="1"/>
    <row r="38" s="1" customFormat="1" ht="31" customHeight="1"/>
    <row r="39" ht="31" customHeight="1"/>
    <row r="40" ht="31" customHeight="1"/>
    <row r="41" ht="31" customHeight="1"/>
    <row r="42" ht="31" customHeight="1"/>
    <row r="43" ht="31" customHeight="1"/>
    <row r="44" ht="31" customHeight="1"/>
    <row r="45" ht="31" customHeight="1"/>
  </sheetData>
  <mergeCells count="1">
    <mergeCell ref="A1:M1"/>
  </mergeCells>
  <pageMargins left="0.75" right="0.75" top="1" bottom="1" header="0.5" footer="0.5"/>
  <headerFooter/>
  <ignoredErrors>
    <ignoredError sqref="E30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概览</vt:lpstr>
      <vt:lpstr>包1</vt:lpstr>
      <vt:lpstr>包2</vt:lpstr>
      <vt:lpstr>包3</vt:lpstr>
      <vt:lpstr>包4</vt:lpstr>
      <vt:lpstr>包5</vt:lpstr>
      <vt:lpstr>包6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craftfee</dc:creator>
  <cp:lastModifiedBy>费云舟</cp:lastModifiedBy>
  <dcterms:created xsi:type="dcterms:W3CDTF">2026-09-11T23:18:00Z</dcterms:created>
  <dcterms:modified xsi:type="dcterms:W3CDTF">2026-09-24T14:11:18Z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8BCFD068B105063706BFB46A7ECEA68E_43</vt:lpwstr>
  </property>
  <property fmtid="{D5CDD505-2E9C-101B-9397-08002B2CF9AE}" pid="3" name="KSOProductBuildVer">
    <vt:lpwstr>2052-12.1.25867.25867</vt:lpwstr>
  </property>
  <property fmtid="{D5CDD505-2E9C-101B-9397-08002B2CF9AE}" pid="4" name="CalculationRule">
    <vt:i4>1</vt:i4>
  </property>
</Properties>
</file>